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usda.net\ams\SCSCI\IB\APS\SHARED\Audit Programs\GAP&amp;GHP\HARMONIZED\CHECKLIST\Version 4.2\"/>
    </mc:Choice>
  </mc:AlternateContent>
  <bookViews>
    <workbookView xWindow="-570" yWindow="75" windowWidth="13815" windowHeight="8790"/>
  </bookViews>
  <sheets>
    <sheet name="Cover Page" sheetId="4"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CAR Duplication Instruction " sheetId="10" r:id="rId8"/>
    <sheet name="Corrective Action Report" sheetId="9" r:id="rId9"/>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6">'USDA Logo Use Addendum'!$1:$2</definedName>
  </definedNames>
  <calcPr calcId="152511"/>
</workbook>
</file>

<file path=xl/calcChain.xml><?xml version="1.0" encoding="utf-8"?>
<calcChain xmlns="http://schemas.openxmlformats.org/spreadsheetml/2006/main">
  <c r="D42" i="2" l="1"/>
  <c r="E2" i="14" l="1"/>
  <c r="E1" i="14"/>
  <c r="D35" i="2" l="1"/>
  <c r="G35" i="2"/>
  <c r="H16" i="2"/>
  <c r="D12" i="2" l="1"/>
  <c r="E12" i="2"/>
  <c r="F12" i="2"/>
  <c r="G12" i="2"/>
  <c r="G46" i="2" l="1"/>
  <c r="F46" i="2"/>
  <c r="E46" i="2"/>
  <c r="D46" i="2"/>
  <c r="G45" i="2"/>
  <c r="F45" i="2"/>
  <c r="E45" i="2"/>
  <c r="D45" i="2"/>
  <c r="G44" i="2"/>
  <c r="F44" i="2"/>
  <c r="E44" i="2"/>
  <c r="D44" i="2"/>
  <c r="G43" i="2"/>
  <c r="F43" i="2"/>
  <c r="E43" i="2"/>
  <c r="D43" i="2"/>
  <c r="G18" i="2"/>
  <c r="F18" i="2"/>
  <c r="E18" i="2"/>
  <c r="D18" i="2"/>
  <c r="G41" i="2" l="1"/>
  <c r="F41" i="2"/>
  <c r="E41" i="2"/>
  <c r="D41" i="2"/>
  <c r="G40" i="2"/>
  <c r="F40" i="2"/>
  <c r="E40" i="2"/>
  <c r="D40" i="2"/>
  <c r="G39" i="2"/>
  <c r="F39" i="2"/>
  <c r="E39" i="2"/>
  <c r="D39" i="2"/>
  <c r="G38" i="2"/>
  <c r="F38" i="2"/>
  <c r="E38" i="2"/>
  <c r="D38" i="2"/>
  <c r="G37" i="2"/>
  <c r="F37" i="2"/>
  <c r="E37" i="2"/>
  <c r="D37" i="2"/>
  <c r="G36" i="2"/>
  <c r="F36" i="2"/>
  <c r="E36" i="2"/>
  <c r="D36" i="2"/>
  <c r="G34" i="2"/>
  <c r="F34" i="2"/>
  <c r="E34" i="2"/>
  <c r="D34" i="2"/>
  <c r="F35" i="2"/>
  <c r="E35" i="2"/>
  <c r="G33" i="2" l="1"/>
  <c r="F33" i="2"/>
  <c r="E33" i="2"/>
  <c r="D33" i="2"/>
  <c r="G32" i="2"/>
  <c r="F32" i="2"/>
  <c r="E32" i="2"/>
  <c r="D32" i="2"/>
  <c r="G29" i="2"/>
  <c r="G30" i="2"/>
  <c r="F30" i="2"/>
  <c r="E30" i="2"/>
  <c r="D30"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21" i="2"/>
  <c r="F21" i="2"/>
  <c r="E21" i="2"/>
  <c r="D21" i="2"/>
  <c r="G20" i="2"/>
  <c r="F20" i="2"/>
  <c r="E20" i="2"/>
  <c r="D20" i="2"/>
  <c r="G15" i="2"/>
  <c r="F15" i="2"/>
  <c r="E15" i="2"/>
  <c r="D15" i="2"/>
  <c r="G14" i="2"/>
  <c r="F14" i="2"/>
  <c r="E14" i="2"/>
  <c r="D14" i="2"/>
  <c r="G13" i="2"/>
  <c r="F13" i="2"/>
  <c r="E13" i="2"/>
  <c r="D13" i="2"/>
  <c r="G11" i="2"/>
  <c r="F11" i="2"/>
  <c r="E11" i="2"/>
  <c r="D11" i="2"/>
  <c r="G10" i="2"/>
  <c r="F10" i="2"/>
  <c r="E10" i="2"/>
  <c r="D10" i="2"/>
  <c r="G9" i="2"/>
  <c r="F9" i="2"/>
  <c r="E9" i="2"/>
  <c r="D9" i="2"/>
  <c r="G8" i="2"/>
  <c r="F8" i="2"/>
  <c r="E8" i="2"/>
  <c r="D8" i="2"/>
  <c r="D7" i="2"/>
  <c r="G42" i="2" l="1"/>
  <c r="F42" i="2"/>
  <c r="E42" i="2"/>
  <c r="C42" i="2"/>
  <c r="G31" i="2"/>
  <c r="F31" i="2"/>
  <c r="E31" i="2"/>
  <c r="D31" i="2"/>
  <c r="C31" i="2"/>
  <c r="G7" i="2"/>
  <c r="F7" i="2"/>
  <c r="E7" i="2"/>
  <c r="G6" i="2"/>
  <c r="F6" i="2"/>
  <c r="E6" i="2"/>
  <c r="E5" i="2"/>
  <c r="D6" i="2"/>
  <c r="D5" i="2"/>
  <c r="G5" i="2"/>
  <c r="F5" i="2"/>
  <c r="D17" i="2"/>
  <c r="G19" i="2"/>
  <c r="F19" i="2"/>
  <c r="E19" i="2"/>
  <c r="D19" i="2"/>
  <c r="C16" i="2"/>
  <c r="C4" i="2"/>
  <c r="E17" i="2"/>
  <c r="F17" i="2"/>
  <c r="G17" i="2"/>
  <c r="E2" i="19"/>
  <c r="E1" i="19"/>
  <c r="E2" i="18"/>
  <c r="E1" i="18"/>
  <c r="H31" i="2" l="1"/>
  <c r="D16" i="2"/>
  <c r="F16" i="2"/>
  <c r="E4" i="2"/>
  <c r="G16" i="2"/>
  <c r="D4" i="2"/>
  <c r="F4" i="2"/>
  <c r="E16" i="2"/>
  <c r="G4" i="2"/>
  <c r="C10" i="9"/>
  <c r="B12" i="9"/>
  <c r="H4" i="2" l="1"/>
  <c r="G8" i="9"/>
  <c r="E2" i="1"/>
  <c r="F2" i="2"/>
  <c r="C8" i="9" l="1"/>
  <c r="F1" i="2" l="1"/>
  <c r="E1" i="1" l="1"/>
</calcChain>
</file>

<file path=xl/sharedStrings.xml><?xml version="1.0" encoding="utf-8"?>
<sst xmlns="http://schemas.openxmlformats.org/spreadsheetml/2006/main" count="875" uniqueCount="566">
  <si>
    <t>Requirement</t>
  </si>
  <si>
    <t>C</t>
  </si>
  <si>
    <t>CAN</t>
  </si>
  <si>
    <t>IAR</t>
  </si>
  <si>
    <t>NA</t>
  </si>
  <si>
    <t>Auditor Comments</t>
  </si>
  <si>
    <t>The food safety plan shall be reviewed at least annually.</t>
  </si>
  <si>
    <t>Documentation shall be kept that demonstrates the food safety plan is being followed.</t>
  </si>
  <si>
    <t>Documentation shall be readily available for inspection.</t>
  </si>
  <si>
    <t>All personnel shall receive food safety training.</t>
  </si>
  <si>
    <t>Personnel with food safety responsibilities shall receive training sufficient to their responsibilities.</t>
  </si>
  <si>
    <t>Tests, their results and actions taken must be documented.</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</si>
  <si>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</si>
  <si>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</si>
  <si>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</si>
  <si>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</si>
  <si>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</si>
  <si>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</si>
  <si>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The food safety plan shall address soil amendment risk, preparation, use, and storage.</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</si>
  <si>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</si>
  <si>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</si>
  <si>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</si>
  <si>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</si>
  <si>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</si>
  <si>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</si>
  <si>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</si>
  <si>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</si>
  <si>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</si>
  <si>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</si>
  <si>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</si>
  <si>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 xml:space="preserve">Cloths, towels, or other cleaning materials that pose a risk of cross-contamination shall not be used to wipe produce. </t>
  </si>
  <si>
    <t>Packaging shall be stored in a manner that prevents contamination.</t>
  </si>
  <si>
    <t>Operation has written policy regarding whether packing materials are permitted in direct contact with the soil.</t>
  </si>
  <si>
    <t>Harvested produce is handled in a manner such that it is not likely to become contaminated.</t>
  </si>
  <si>
    <t>Harvested produce shall be stored separately from chemicals which may pose a food safety hazard.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</si>
  <si>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</si>
  <si>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</si>
  <si>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</si>
  <si>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</si>
  <si>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</si>
  <si>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</si>
  <si>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</si>
  <si>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Water use SOPs address treatment of re-circulated water, if used.</t>
  </si>
  <si>
    <t>Harvest procedures shall include measures to inspect for and remove physical hazards.</t>
  </si>
  <si>
    <t>Materials that come in contact with the produce shall be clean and in good repair.</t>
  </si>
  <si>
    <t>Employees' personal belongings shall be stored in designated areas.</t>
  </si>
  <si>
    <t>Water use SOPs address the microbial quality of water or ice that directly contacts the harvested crop or is used on food- contact surfaces.</t>
  </si>
  <si>
    <t>Packaging materials shall be appropriate for their intended use.</t>
  </si>
  <si>
    <t>General Questions</t>
  </si>
  <si>
    <t>Management Responsibility</t>
  </si>
  <si>
    <t>Food Safety Plan</t>
  </si>
  <si>
    <t>Documentation and Recordkeeping</t>
  </si>
  <si>
    <t>Worker Education and Training</t>
  </si>
  <si>
    <t>Traceability</t>
  </si>
  <si>
    <t>Recall Program</t>
  </si>
  <si>
    <t>Corrective Actions</t>
  </si>
  <si>
    <t>Self Audits</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</si>
  <si>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</si>
  <si>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</si>
  <si>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</si>
  <si>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</si>
  <si>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</si>
  <si>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</si>
  <si>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</si>
  <si>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</si>
  <si>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</si>
  <si>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</si>
  <si>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</si>
  <si>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</si>
  <si>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</si>
  <si>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</si>
  <si>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</si>
  <si>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</si>
  <si>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</si>
  <si>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</si>
  <si>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</si>
  <si>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</si>
  <si>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</si>
  <si>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</si>
  <si>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</si>
  <si>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</si>
  <si>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</si>
  <si>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</si>
  <si>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</si>
  <si>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</si>
  <si>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</si>
  <si>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</si>
  <si>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</si>
  <si>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</si>
  <si>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</si>
  <si>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</si>
  <si>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</si>
  <si>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</si>
  <si>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</si>
  <si>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</si>
  <si>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</si>
  <si>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</si>
  <si>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</si>
  <si>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</si>
  <si>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</si>
  <si>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</si>
  <si>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</si>
  <si>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</si>
  <si>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</si>
  <si>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</si>
  <si>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</si>
  <si>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</si>
  <si>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</si>
  <si>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</si>
  <si>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</si>
  <si>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</si>
  <si>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</si>
  <si>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</si>
  <si>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</si>
  <si>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</si>
  <si>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</si>
  <si>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</si>
  <si>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</si>
  <si>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</si>
  <si>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Management has designated individual(s) with roles, responsibilities, and resources for food safety functions.</t>
  </si>
  <si>
    <t>The food safety plan shall, initially and at least annually thereafter, evaluate and document the risks associated with land use history and adjacent land use, including  equipment and structures.</t>
  </si>
  <si>
    <t>DOC</t>
  </si>
  <si>
    <t>Operation shall have a blood and bodily fluids policy.</t>
  </si>
  <si>
    <t>WP</t>
  </si>
  <si>
    <t>R</t>
  </si>
  <si>
    <t xml:space="preserve">A water system description shall be available for review.  </t>
  </si>
  <si>
    <t xml:space="preserve">Equipment, vehicles, tools and utensils used in farming operations which come into contact with product are in good repair, and are not a source of contamination of produce.  </t>
  </si>
  <si>
    <t>WP, R</t>
  </si>
  <si>
    <t>Vehicles, equipment, tools and utensils shall be controlled so as not to be a source of chemical hazards.</t>
  </si>
  <si>
    <t>Vehicles, equipment, tools and utensils shall be controlled so as not to be a source of physical hazards.</t>
  </si>
  <si>
    <t>Agricultural Chemicals</t>
  </si>
  <si>
    <t>Waste Management</t>
  </si>
  <si>
    <t>Person(s) Interviewed:</t>
  </si>
  <si>
    <t xml:space="preserve"> No questions are assessed as an "IAR", Immediate Action Required.</t>
  </si>
  <si>
    <t xml:space="preserve"> Falsification of records is considered an "IAR".</t>
  </si>
  <si>
    <t>Audit Results Meets USDA Acceptance Criteria</t>
  </si>
  <si>
    <t xml:space="preserve">The acceptance criteria to meet USDA-AMS requirements are outlined on the Audit Summary Page, however be aware that depending on who the client(s) requiring the audit are, their specific acceptance criteria may vary from the USDA-AMS criteria.  </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</si>
  <si>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</si>
  <si>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</si>
  <si>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</si>
  <si>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</si>
  <si>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</si>
  <si>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</si>
  <si>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</si>
  <si>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</si>
  <si>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</si>
  <si>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</si>
  <si>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</si>
  <si>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</si>
  <si>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</si>
  <si>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</si>
  <si>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</si>
  <si>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</si>
  <si>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</si>
  <si>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</si>
  <si>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</si>
  <si>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</si>
  <si>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</si>
  <si>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</si>
  <si>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</si>
  <si>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</si>
  <si>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</si>
  <si>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</si>
  <si>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</si>
  <si>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</si>
  <si>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</si>
  <si>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</si>
  <si>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</si>
  <si>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</si>
  <si>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</si>
  <si>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</si>
  <si>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</si>
  <si>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</si>
  <si>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</si>
  <si>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</si>
  <si>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</si>
  <si>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</si>
  <si>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</si>
  <si>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</si>
  <si>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</si>
  <si>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used with agricultural chemicals shall not be a source of product or field contamination.</t>
  </si>
  <si>
    <t>Water systems shall not be cross-connected with human or animal waste systems.</t>
  </si>
  <si>
    <t>If water is treated to meet microbiological criteria, the treatment is approved and effective for its intended use, and is appropriately monitored.</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</si>
  <si>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</si>
  <si>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</si>
  <si>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</si>
  <si>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</si>
  <si>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</si>
  <si>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</si>
  <si>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</si>
  <si>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</si>
  <si>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</si>
  <si>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</si>
  <si>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</si>
  <si>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</si>
  <si>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</si>
  <si>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</si>
  <si>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</si>
  <si>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</si>
  <si>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</si>
  <si>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</si>
  <si>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G-1.1</t>
  </si>
  <si>
    <t>G-1.3</t>
  </si>
  <si>
    <t>G-1.2</t>
  </si>
  <si>
    <t>G-2</t>
  </si>
  <si>
    <t>Food Safety Plan or Risk Assessment</t>
  </si>
  <si>
    <t>G-2.1.</t>
  </si>
  <si>
    <t>G-2.2</t>
  </si>
  <si>
    <t>Operation has an Approved Supplier program for all incoming materials, including packaging.</t>
  </si>
  <si>
    <t>G-3</t>
  </si>
  <si>
    <t>G-3.1</t>
  </si>
  <si>
    <t>G-3.2.</t>
  </si>
  <si>
    <t>G-3.3.</t>
  </si>
  <si>
    <t>G-4</t>
  </si>
  <si>
    <t>G-4.1.</t>
  </si>
  <si>
    <t>G-4.2.</t>
  </si>
  <si>
    <t>G-4.3.</t>
  </si>
  <si>
    <t>G-5</t>
  </si>
  <si>
    <t>G-5.1</t>
  </si>
  <si>
    <t>G-5.2</t>
  </si>
  <si>
    <t>G-5.3</t>
  </si>
  <si>
    <t>G-5.4</t>
  </si>
  <si>
    <t>G-6</t>
  </si>
  <si>
    <t>G-6.2</t>
  </si>
  <si>
    <t>G-6.1</t>
  </si>
  <si>
    <t>G-7</t>
  </si>
  <si>
    <t>G-7.1.</t>
  </si>
  <si>
    <t>G-8</t>
  </si>
  <si>
    <t>Corrective Actions and Food Safety Incidents</t>
  </si>
  <si>
    <t>G-8.1</t>
  </si>
  <si>
    <t>G-9</t>
  </si>
  <si>
    <t>G-9.1.</t>
  </si>
  <si>
    <t>G-10</t>
  </si>
  <si>
    <t>G-10.1</t>
  </si>
  <si>
    <t>Operation shall have a policy for toilet, hygiene, and health.</t>
  </si>
  <si>
    <t>G-10.2</t>
  </si>
  <si>
    <t>G-10.3</t>
  </si>
  <si>
    <t>Toilet facilities and restrooms shall be designed, constructed, and located in a manner that minimizes the potential risk for product contamination and are directly accessible for servicing.</t>
  </si>
  <si>
    <t>G-10.4</t>
  </si>
  <si>
    <t>G-10.5</t>
  </si>
  <si>
    <t>The practice of disposing of used toilet tissue on the floor, in trash receptacles or in boxes is prohibited.</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</si>
  <si>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</si>
  <si>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</si>
  <si>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</si>
  <si>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</si>
  <si>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</si>
  <si>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</si>
  <si>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</si>
  <si>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</si>
  <si>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If protective clothing is required by the Operation in product handling areas, it shall be handled in a manner to protect against contamination.  When appropriate, racks and/or storage area for protective clothing and tools is used by employees shall be provided.</t>
  </si>
  <si>
    <t>G-10.12</t>
  </si>
  <si>
    <t>The wearing of jewelry, body piercings and other loose objects (e.g. false nails) shall be in compliance to the company policy and applicable regulation.</t>
  </si>
  <si>
    <t>G-10.13</t>
  </si>
  <si>
    <t>The use of hair coverings shall be in compliance to company policy and applicable regulation.</t>
  </si>
  <si>
    <t>G-10.14</t>
  </si>
  <si>
    <t>G-10.15</t>
  </si>
  <si>
    <t>Smoking, eating, chewing gum or tobacco, drinking (other than water) urinating, defecating or spitting shall be prohibited except in clearly designated areas.</t>
  </si>
  <si>
    <t>G-10.16</t>
  </si>
  <si>
    <t>G-10.17</t>
  </si>
  <si>
    <t>Drinking water shall be available to all employees.</t>
  </si>
  <si>
    <t>G-10.18</t>
  </si>
  <si>
    <t>Workers and visitors who show signs of illness shall be restricted from direct contact with produce or food contact surfaces.</t>
  </si>
  <si>
    <t>G-10.19</t>
  </si>
  <si>
    <t>Personnel with exposed cuts, sores or lesions shall not be engaged in handling product.</t>
  </si>
  <si>
    <t>G-10.20</t>
  </si>
  <si>
    <t>G-10.21</t>
  </si>
  <si>
    <t>First aid kits shall be accessible to all personnel.</t>
  </si>
  <si>
    <t>G-11</t>
  </si>
  <si>
    <t>G-11.1</t>
  </si>
  <si>
    <t>G-11.2</t>
  </si>
  <si>
    <t>Field Operations and Harvesting</t>
  </si>
  <si>
    <t>F-1</t>
  </si>
  <si>
    <t>F-1.1</t>
  </si>
  <si>
    <t>F-1.2</t>
  </si>
  <si>
    <t>F-2</t>
  </si>
  <si>
    <t>F-2.1</t>
  </si>
  <si>
    <t>F-2.2</t>
  </si>
  <si>
    <t>F-2.3</t>
  </si>
  <si>
    <t>F-2.4</t>
  </si>
  <si>
    <t>F-2.5</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</si>
  <si>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</si>
  <si>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</si>
  <si>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</si>
  <si>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</si>
  <si>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</si>
  <si>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</si>
  <si>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</si>
  <si>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</si>
  <si>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</si>
  <si>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</si>
  <si>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</si>
  <si>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</si>
  <si>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</si>
  <si>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</si>
  <si>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</si>
  <si>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</si>
  <si>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</si>
  <si>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</si>
  <si>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</si>
  <si>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</si>
  <si>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</si>
  <si>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</si>
  <si>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</si>
  <si>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</si>
  <si>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F-8.4</t>
  </si>
  <si>
    <t>F-8.5</t>
  </si>
  <si>
    <t>F-8.6</t>
  </si>
  <si>
    <t>F-9</t>
  </si>
  <si>
    <t>F-10</t>
  </si>
  <si>
    <t>F-10.1</t>
  </si>
  <si>
    <t>F-9.1</t>
  </si>
  <si>
    <t>F-10.2</t>
  </si>
  <si>
    <t>F-10.3</t>
  </si>
  <si>
    <t>F-11</t>
  </si>
  <si>
    <t>F-11.2</t>
  </si>
  <si>
    <t>F-11.1</t>
  </si>
  <si>
    <t>F-10.5</t>
  </si>
  <si>
    <t>F-10.4</t>
  </si>
  <si>
    <t>F-11.3</t>
  </si>
  <si>
    <t>F-11.4.</t>
  </si>
  <si>
    <t>F-12</t>
  </si>
  <si>
    <t>F-12.2</t>
  </si>
  <si>
    <t>F-12.1</t>
  </si>
  <si>
    <t>F-12.3</t>
  </si>
  <si>
    <t>F-12.4</t>
  </si>
  <si>
    <t>F-12.5</t>
  </si>
  <si>
    <t>F-12.6</t>
  </si>
  <si>
    <t>F-12.7</t>
  </si>
  <si>
    <t>F-13</t>
  </si>
  <si>
    <t>Postharvest Handling and Storage (Field Prior to Storage or Packinghouse)</t>
  </si>
  <si>
    <t>F-13.1</t>
  </si>
  <si>
    <t>F-13.2</t>
  </si>
  <si>
    <t>F-13.3</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</si>
  <si>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</si>
  <si>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</si>
  <si>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</si>
  <si>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</si>
  <si>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</si>
  <si>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</si>
  <si>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</si>
  <si>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</si>
  <si>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</si>
  <si>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</si>
  <si>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</si>
  <si>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</si>
  <si>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</si>
  <si>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</si>
  <si>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</si>
  <si>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</si>
  <si>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</si>
  <si>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</si>
  <si>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</si>
  <si>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</si>
  <si>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</si>
  <si>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P-3.1</t>
  </si>
  <si>
    <t>Building shall be constructed and maintained in a manner that prevents contamination of produce during staging and cooling.</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</si>
  <si>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</si>
  <si>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</si>
  <si>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</si>
  <si>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</si>
  <si>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</si>
  <si>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</si>
  <si>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</si>
  <si>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 xml:space="preserve">Operation has procedures to prevent pest harborage in any equipment stored near the building.  </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</si>
  <si>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</si>
  <si>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</si>
  <si>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</si>
  <si>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</si>
  <si>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</si>
  <si>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</si>
  <si>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</si>
  <si>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</si>
  <si>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If used, pest control devices, including rodent traps and electrical flying insect devices are located so as to not contaminate produce or food handling surfaces.</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</si>
  <si>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</si>
  <si>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</si>
  <si>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</si>
  <si>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</si>
  <si>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</si>
  <si>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</si>
  <si>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</si>
  <si>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</si>
  <si>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 xml:space="preserve">All instruments used to measure temperature, pH, antimicrobial levels and or other important devices used to monitor requirements in this section shall be adequately maintained and calibrated at a frequency sufficient to assure continuous accuracy. </t>
  </si>
  <si>
    <t>P-5.5</t>
  </si>
  <si>
    <t xml:space="preserve">Foreign material control devices are inspected and maintained. </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</si>
  <si>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</si>
  <si>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</si>
  <si>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</si>
  <si>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</si>
  <si>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</si>
  <si>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</si>
  <si>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</si>
  <si>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</si>
  <si>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</si>
  <si>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</si>
  <si>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</si>
  <si>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</si>
  <si>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</si>
  <si>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</si>
  <si>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</si>
  <si>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</si>
  <si>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</si>
  <si>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</si>
  <si>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</si>
  <si>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</si>
  <si>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</si>
  <si>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</si>
  <si>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</si>
  <si>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</si>
  <si>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</si>
  <si>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</si>
  <si>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</si>
  <si>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</si>
  <si>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</si>
  <si>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</si>
  <si>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</si>
  <si>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</si>
  <si>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Re-circulated water that contacts product or food contact surfaces shall be treated using an approved antimicrobial process or chemical treatment.</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</si>
  <si>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</si>
  <si>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</si>
  <si>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</si>
  <si>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</si>
  <si>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</si>
  <si>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</si>
  <si>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</si>
  <si>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Water-change schedules shall be developed for all uses of water where water is re-used.</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</si>
  <si>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</si>
  <si>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</si>
  <si>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</si>
  <si>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</si>
  <si>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</si>
  <si>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</si>
  <si>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Operation has written policy regarding storage and post-storage handling of product-contact containers.</t>
  </si>
  <si>
    <t xml:space="preserve">Operation has written policy regarding whether product-contact containers are permitted in direct contact with the ground.  </t>
  </si>
  <si>
    <t>P-8.3</t>
  </si>
  <si>
    <t>P-8.4</t>
  </si>
  <si>
    <t>Operation has written policy regarding inspection of food contact containers and bins prior to use.</t>
  </si>
  <si>
    <t>P-8.5</t>
  </si>
  <si>
    <t>Operation has written policy regarding acceptable product-contact containers.</t>
  </si>
  <si>
    <t>P-8.6</t>
  </si>
  <si>
    <t>Operation has written policy prohibiting use of product-contact containers for non-product purposes unless clearly marked or labeled for that purpose.</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</si>
  <si>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</si>
  <si>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</si>
  <si>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</si>
  <si>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</si>
  <si>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</si>
  <si>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</si>
  <si>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</si>
  <si>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</si>
  <si>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</si>
  <si>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</si>
  <si>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</si>
  <si>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</si>
  <si>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</si>
  <si>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</si>
  <si>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</si>
  <si>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</si>
  <si>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</si>
  <si>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</si>
  <si>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</si>
  <si>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</si>
  <si>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</si>
  <si>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</si>
  <si>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</si>
  <si>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</si>
  <si>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</si>
  <si>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</si>
  <si>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</si>
  <si>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</si>
  <si>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</si>
  <si>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</si>
  <si>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</si>
  <si>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</si>
  <si>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</si>
  <si>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</si>
  <si>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</si>
  <si>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</si>
  <si>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</si>
  <si>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</si>
  <si>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</si>
  <si>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</si>
  <si>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</si>
  <si>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</si>
  <si>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</si>
  <si>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</si>
  <si>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</si>
  <si>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</si>
  <si>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</si>
  <si>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</si>
  <si>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</si>
  <si>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</si>
  <si>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</si>
  <si>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</si>
  <si>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</si>
  <si>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</si>
  <si>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 xml:space="preserve">All suppliers have successfully completed and met the requirements of a USDA approved GAP &amp; GHP audit (USDA GAP&amp;GHP audit, commodity specific audit, or Produce GAPs Harmonized Audit, or Harmonized GAP Plus+ Audit) . </t>
  </si>
  <si>
    <t>L-3.1</t>
  </si>
  <si>
    <t>L-4.1</t>
  </si>
  <si>
    <t>L-4.2</t>
  </si>
  <si>
    <t>USDA, AMS, Specialty Crops Program</t>
  </si>
  <si>
    <t>AUDIT SCOPE: (Please check all scopes audited)</t>
  </si>
  <si>
    <t>Auditee Information</t>
  </si>
  <si>
    <t xml:space="preserve">It is intended that the scopes of the audit selected are completed in their entirity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</si>
  <si>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Specialty Crops Inspection office, or the Audit Services Branch at 202-720-5021.</t>
  </si>
  <si>
    <t>●</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</si>
  <si>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</si>
  <si>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</si>
  <si>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</si>
  <si>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</si>
  <si>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</si>
  <si>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</si>
  <si>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</si>
  <si>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</si>
  <si>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</si>
  <si>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</si>
  <si>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</si>
  <si>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</si>
  <si>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</si>
  <si>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</si>
  <si>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Food Safety Plan or Quallity Manual</t>
  </si>
  <si>
    <t>GAP &amp; GHP Logo Approved Use</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</si>
  <si>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</si>
  <si>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</si>
  <si>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</si>
  <si>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</si>
  <si>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</si>
  <si>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</si>
  <si>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</si>
  <si>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</si>
  <si>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</si>
  <si>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</si>
  <si>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MAN</t>
  </si>
  <si>
    <t>Req. #</t>
  </si>
  <si>
    <t>Code Key: A=Assessment of Risk; WP = Written Policy/Procedure/Plan; R = Record</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</si>
  <si>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in order to address the issue and schedule a new audit in order to show compliance to the acceptance criteria.  </t>
    </r>
  </si>
  <si>
    <r>
      <rPr>
        <b/>
        <sz val="11"/>
        <color theme="1"/>
        <rFont val="Times New Roman"/>
        <family val="1"/>
      </rPr>
      <t>General Questions</t>
    </r>
    <r>
      <rPr>
        <sz val="11"/>
        <color theme="1"/>
        <rFont val="Times New Roman"/>
        <family val="1"/>
      </rPr>
      <t xml:space="preserve"> (All audits must begin with and pass this portion)</t>
    </r>
  </si>
  <si>
    <r>
      <rPr>
        <b/>
        <sz val="11"/>
        <color theme="1"/>
        <rFont val="Times New Roman"/>
        <family val="1"/>
      </rPr>
      <t>Post-Harvest Operations</t>
    </r>
    <r>
      <rPr>
        <sz val="11"/>
        <color theme="1"/>
        <rFont val="Times New Roman"/>
        <family val="1"/>
      </rPr>
      <t>……….…………………………………………………………...………………</t>
    </r>
  </si>
  <si>
    <r>
      <rPr>
        <b/>
        <sz val="11"/>
        <color theme="1"/>
        <rFont val="Times New Roman"/>
        <family val="1"/>
      </rPr>
      <t>Field Operations and Harvesting</t>
    </r>
    <r>
      <rPr>
        <sz val="11"/>
        <color theme="1"/>
        <rFont val="Times New Roman"/>
        <family val="1"/>
      </rPr>
      <t>………………………………………………………. ………….………</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</si>
  <si>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</si>
  <si>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</si>
  <si>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</si>
  <si>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"CAR" or "IAR".  Auditor shall refer to the </t>
    </r>
    <r>
      <rPr>
        <i/>
        <sz val="12"/>
        <color theme="1"/>
        <rFont val="Times New Roman"/>
        <family val="1"/>
      </rPr>
      <t>GAP&amp;GHP Audit Verification Program - Policy and Instructions</t>
    </r>
    <r>
      <rPr>
        <sz val="12"/>
        <color theme="1"/>
        <rFont val="Times New Roman"/>
        <family val="1"/>
      </rPr>
      <t xml:space="preserve"> for further guidance on Corrective Action Reports.</t>
    </r>
  </si>
  <si>
    <r>
      <t>Documentation shall be retained for a minimum period of two years, or as required by prevailing regulation</t>
    </r>
    <r>
      <rPr>
        <sz val="12"/>
        <rFont val="Times New Roman"/>
        <family val="1"/>
      </rPr>
      <t>s</t>
    </r>
    <r>
      <rPr>
        <sz val="12"/>
        <color theme="1"/>
        <rFont val="Times New Roman"/>
        <family val="1"/>
      </rPr>
      <t>.</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</si>
  <si>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</si>
  <si>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</si>
  <si>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</si>
  <si>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</si>
  <si>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</si>
  <si>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Produce GAPs Harmonized Food Safety Standard</t>
  </si>
  <si>
    <t>USDA Checklist</t>
  </si>
  <si>
    <t>Produce GAPs Harmonized Food Safety Standard Audit</t>
  </si>
  <si>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Produce GAPs Harmonized Food Safety Standard as well as being posted to the USDA website.  Corrective action reports will still be supplied to the auditee for all nonconformances.  </t>
    </r>
  </si>
  <si>
    <t>All questions on the Produce GAPs Harmonized Food Safety Standard - USDA Checklist shall be assessed according to the Verification Instructions outlined in the Produce GAPs Harmonized Food Safety Standard. Auditors shall have a copy of the Standard with them when performing audits to verify questions are assessed appropriately. All questions shall be assessed using one of the following:</t>
  </si>
  <si>
    <r>
      <rPr>
        <b/>
        <u/>
        <sz val="12"/>
        <color theme="1"/>
        <rFont val="Times New Roman"/>
        <family val="1"/>
      </rPr>
      <t>Compliant (C)</t>
    </r>
    <r>
      <rPr>
        <sz val="12"/>
        <color theme="1"/>
        <rFont val="Times New Roman"/>
        <family val="1"/>
      </rPr>
      <t xml:space="preserve"> - The operation meets the requirements of the Produce GAPs Harmonized Food Safety Standard.</t>
    </r>
  </si>
  <si>
    <r>
      <rPr>
        <b/>
        <u/>
        <sz val="12"/>
        <color theme="1"/>
        <rFont val="Times New Roman"/>
        <family val="1"/>
      </rPr>
      <t>Corrective Action Needed (CAN)</t>
    </r>
    <r>
      <rPr>
        <sz val="12"/>
        <color theme="1"/>
        <rFont val="Times New Roman"/>
        <family val="1"/>
      </rPr>
      <t xml:space="preserve"> - The operation does not meet the  requirement(s)  of the Produce GAPs Harmonized Food Safety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</si>
  <si>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Produce GAPs Harmonized Food Safety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</si>
  <si>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 xml:space="preserve">Auditees should download the complete Produce GAPs Harmonized Food Safety Standard which provides more complete &amp; detailed information regarding the specific questions covered by this audit checklist.  The complete Standard is available on the USDA website at www.ams.usda.gov/gapghp.  </t>
  </si>
  <si>
    <t>Operation must have performed all risk assessments, designated with an "A" in the DOC column, in the Produce GAPs Harmonized Food Safety Standard.</t>
  </si>
  <si>
    <t>If the auditee has been audited against the Produce GAPs Harmonized Food Safety Standard previously, the auditee must have addressed all associated CANs or IARs, following their established corrective action procedure.</t>
  </si>
  <si>
    <t>G-2.3*</t>
  </si>
  <si>
    <r>
      <rPr>
        <b/>
        <sz val="11"/>
        <color theme="1"/>
        <rFont val="Times New Roman"/>
        <family val="1"/>
      </rPr>
      <t>Logo Use</t>
    </r>
    <r>
      <rPr>
        <sz val="11"/>
        <color theme="1"/>
        <rFont val="Times New Roman"/>
        <family val="1"/>
      </rPr>
      <t xml:space="preserve"> ………………………………………………….……………...…………………………………</t>
    </r>
  </si>
  <si>
    <t>Operation's Food Safety Plan includes produce washing process, if used.</t>
  </si>
  <si>
    <t>There shall be a written food safety plan that covers the Operation.  The plan shall cover the Operation.  The Operation and products covered shall be defined.</t>
  </si>
  <si>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t>
    </r>
  </si>
  <si>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</si>
  <si>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</si>
  <si>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t>Food contact surfaces shall be cleaned, sanitized and maintained according to the Food Safety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</si>
</sst>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23" x14ac:knownFonts="1">
    <font>
      <sz val="11"/>
      <color theme="1"/>
      <name val="Calibri"/>
      <family val="2"/>
      <scheme val="minor"/>
    </font>
    <font>
      <sz val="11"/>
      <color theme="1"/>
      <name val="Arial"/>
      <family val="2"/>
    </font>
    <font>
      <b/>
      <sz val="11"/>
      <color theme="1"/>
      <name val="Calibri"/>
      <family val="2"/>
      <scheme val="minor"/>
    </font>
    <font>
      <sz val="10"/>
      <color theme="1"/>
      <name val="Arial"/>
      <family val="2"/>
    </font>
    <font>
      <sz val="8"/>
      <color rgb="FF000000"/>
      <name val="Tahoma"/>
      <family val="2"/>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1">
    <xf numFmtId="0" fontId="0" fillId="0" borderId="0" xfId="0"/>
    <xf numFmtId="0" fontId="0" fillId="0" borderId="0" xfId="0" applyAlignment="1">
      <alignment wrapText="1"/>
    </xf>
    <xf numFmtId="0" fontId="2" fillId="0" borderId="0" xfId="0" applyFont="1"/>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NumberFormat="1" applyBorder="1" applyAlignment="1" applyProtection="1">
      <alignment horizontal="left" vertical="center"/>
    </xf>
    <xf numFmtId="0" fontId="0" fillId="0" borderId="0" xfId="0" applyNumberFormat="1" applyAlignment="1" applyProtection="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1" fillId="0" borderId="0" xfId="0" applyFont="1"/>
    <xf numFmtId="0" fontId="10" fillId="0" borderId="0" xfId="0" applyFont="1"/>
    <xf numFmtId="0" fontId="11" fillId="0" borderId="0" xfId="0" applyFont="1" applyBorder="1"/>
    <xf numFmtId="0" fontId="11" fillId="0" borderId="8" xfId="0" applyFont="1" applyBorder="1" applyAlignment="1"/>
    <xf numFmtId="0" fontId="11" fillId="0" borderId="0" xfId="0" applyFont="1" applyBorder="1" applyAlignment="1"/>
    <xf numFmtId="0" fontId="11" fillId="0" borderId="8" xfId="0" applyFont="1" applyBorder="1" applyAlignment="1">
      <alignment wrapText="1"/>
    </xf>
    <xf numFmtId="0" fontId="10" fillId="0" borderId="8" xfId="0" applyNumberFormat="1" applyFont="1" applyBorder="1" applyAlignment="1" applyProtection="1">
      <alignment horizontal="left" wrapText="1"/>
    </xf>
    <xf numFmtId="0" fontId="11" fillId="0" borderId="0" xfId="0" applyFont="1" applyBorder="1" applyAlignment="1">
      <alignment wrapText="1"/>
    </xf>
    <xf numFmtId="0" fontId="10" fillId="0" borderId="0" xfId="0" applyNumberFormat="1" applyFont="1" applyBorder="1" applyAlignment="1" applyProtection="1">
      <alignment horizontal="left" wrapText="1"/>
    </xf>
    <xf numFmtId="0" fontId="10" fillId="0" borderId="0" xfId="0" applyFont="1" applyAlignment="1">
      <alignment horizontal="left" wrapText="1"/>
    </xf>
    <xf numFmtId="0" fontId="10" fillId="0" borderId="3" xfId="0" applyFont="1" applyBorder="1" applyAlignment="1" applyProtection="1">
      <alignment horizontal="left" wrapText="1"/>
      <protection locked="0"/>
    </xf>
    <xf numFmtId="0" fontId="12" fillId="0" borderId="0" xfId="0" applyFont="1" applyFill="1" applyBorder="1" applyAlignment="1">
      <alignment horizontal="center" vertical="center"/>
    </xf>
    <xf numFmtId="0" fontId="11" fillId="0" borderId="0" xfId="0" applyFont="1" applyFill="1"/>
    <xf numFmtId="0" fontId="0" fillId="0" borderId="0" xfId="0" applyFont="1"/>
    <xf numFmtId="0" fontId="11" fillId="0" borderId="0" xfId="0" applyFont="1" applyAlignment="1"/>
    <xf numFmtId="0" fontId="14" fillId="0" borderId="0" xfId="0" applyFont="1"/>
    <xf numFmtId="0" fontId="15" fillId="0" borderId="1" xfId="0" applyFont="1" applyBorder="1" applyAlignment="1">
      <alignment horizontal="left"/>
    </xf>
    <xf numFmtId="0" fontId="15" fillId="0" borderId="0" xfId="0" applyFont="1"/>
    <xf numFmtId="0" fontId="16" fillId="0" borderId="0" xfId="0" applyFont="1"/>
    <xf numFmtId="0" fontId="15" fillId="0" borderId="0" xfId="0" applyFont="1" applyBorder="1"/>
    <xf numFmtId="0" fontId="11" fillId="0" borderId="8" xfId="0" applyFont="1" applyBorder="1" applyAlignment="1">
      <alignment horizontal="right"/>
    </xf>
    <xf numFmtId="0" fontId="11" fillId="0" borderId="4" xfId="0" applyFont="1" applyBorder="1" applyAlignment="1">
      <alignment horizontal="left" wrapText="1"/>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164" fontId="7" fillId="4" borderId="16" xfId="0" applyNumberFormat="1" applyFont="1" applyFill="1" applyBorder="1" applyAlignment="1" applyProtection="1">
      <alignment horizontal="center" vertical="center"/>
    </xf>
    <xf numFmtId="0" fontId="7" fillId="4" borderId="16" xfId="0" applyFont="1" applyFill="1" applyBorder="1" applyAlignment="1" applyProtection="1">
      <alignment horizontal="left" wrapText="1"/>
    </xf>
    <xf numFmtId="0" fontId="7" fillId="4" borderId="16" xfId="0" applyFont="1" applyFill="1" applyBorder="1" applyAlignment="1" applyProtection="1">
      <alignment horizontal="center" vertical="center"/>
    </xf>
    <xf numFmtId="0" fontId="7" fillId="0" borderId="0" xfId="0" applyFont="1"/>
    <xf numFmtId="0" fontId="15" fillId="0" borderId="1" xfId="0" applyFont="1" applyBorder="1" applyAlignment="1" applyProtection="1">
      <alignment horizontal="center" vertical="center"/>
    </xf>
    <xf numFmtId="0" fontId="15" fillId="0" borderId="1" xfId="0" applyFont="1" applyBorder="1" applyAlignment="1" applyProtection="1">
      <alignment horizontal="left" wrapText="1"/>
    </xf>
    <xf numFmtId="0" fontId="15" fillId="0" borderId="1" xfId="0" applyFont="1" applyBorder="1" applyAlignment="1" applyProtection="1">
      <alignment horizontal="left" wrapText="1"/>
      <protection locked="0"/>
    </xf>
    <xf numFmtId="164" fontId="7" fillId="4" borderId="1" xfId="0" applyNumberFormat="1" applyFont="1" applyFill="1" applyBorder="1" applyAlignment="1" applyProtection="1">
      <alignment horizontal="center" vertical="center"/>
    </xf>
    <xf numFmtId="0" fontId="7" fillId="4" borderId="1" xfId="0" applyFont="1" applyFill="1" applyBorder="1" applyAlignment="1" applyProtection="1">
      <alignment horizontal="left" wrapText="1"/>
    </xf>
    <xf numFmtId="0" fontId="7" fillId="4" borderId="1" xfId="0" applyFont="1" applyFill="1" applyBorder="1" applyAlignment="1" applyProtection="1">
      <alignment horizontal="center" vertical="center"/>
    </xf>
    <xf numFmtId="0" fontId="15" fillId="0" borderId="0" xfId="0" applyFont="1" applyProtection="1"/>
    <xf numFmtId="0" fontId="15" fillId="0" borderId="1" xfId="0" applyFont="1" applyBorder="1" applyAlignment="1" applyProtection="1">
      <alignment wrapText="1"/>
    </xf>
    <xf numFmtId="0" fontId="15" fillId="0" borderId="1" xfId="0" applyFont="1" applyBorder="1" applyProtection="1"/>
    <xf numFmtId="0" fontId="15" fillId="0" borderId="1" xfId="0" applyFont="1" applyBorder="1" applyAlignment="1" applyProtection="1">
      <alignment horizontal="center" wrapText="1"/>
      <protection locked="0"/>
    </xf>
    <xf numFmtId="49" fontId="7" fillId="4" borderId="1" xfId="0" applyNumberFormat="1" applyFont="1" applyFill="1" applyBorder="1" applyAlignment="1" applyProtection="1">
      <alignment horizontal="center" vertical="center"/>
    </xf>
    <xf numFmtId="0" fontId="7" fillId="4" borderId="1" xfId="0" applyFont="1" applyFill="1" applyBorder="1" applyProtection="1"/>
    <xf numFmtId="0" fontId="15" fillId="4" borderId="1" xfId="0" applyFont="1" applyFill="1" applyBorder="1" applyAlignment="1" applyProtection="1">
      <alignment horizontal="center" wrapText="1"/>
      <protection locked="0"/>
    </xf>
    <xf numFmtId="0" fontId="15" fillId="0" borderId="18" xfId="0" applyFont="1" applyFill="1" applyBorder="1" applyProtection="1"/>
    <xf numFmtId="0" fontId="15" fillId="0" borderId="0" xfId="0" applyFont="1" applyBorder="1" applyAlignment="1">
      <alignment horizontal="center" vertical="center"/>
    </xf>
    <xf numFmtId="0" fontId="15" fillId="0" borderId="0" xfId="0" applyFont="1" applyAlignment="1">
      <alignment horizontal="left" wrapText="1"/>
    </xf>
    <xf numFmtId="0" fontId="7" fillId="2" borderId="1" xfId="0" applyNumberFormat="1" applyFont="1" applyFill="1" applyBorder="1" applyAlignment="1" applyProtection="1">
      <alignment horizontal="left" vertical="center"/>
    </xf>
    <xf numFmtId="0" fontId="7" fillId="2" borderId="1" xfId="0" applyFont="1" applyFill="1" applyBorder="1" applyAlignment="1" applyProtection="1">
      <alignment horizontal="center" vertical="center" wrapText="1"/>
    </xf>
    <xf numFmtId="0" fontId="7" fillId="0" borderId="1" xfId="0" applyNumberFormat="1" applyFont="1" applyBorder="1" applyAlignment="1" applyProtection="1">
      <alignment horizontal="left" vertical="center"/>
    </xf>
    <xf numFmtId="0" fontId="15" fillId="0" borderId="1" xfId="0" applyNumberFormat="1" applyFont="1" applyBorder="1" applyAlignment="1" applyProtection="1">
      <alignment horizontal="left" vertical="center"/>
    </xf>
    <xf numFmtId="0" fontId="7" fillId="4" borderId="1" xfId="0" applyFont="1" applyFill="1" applyBorder="1" applyAlignment="1">
      <alignment horizontal="center" vertical="center" wrapText="1"/>
    </xf>
    <xf numFmtId="0" fontId="15" fillId="0" borderId="1" xfId="0" applyFont="1" applyBorder="1" applyAlignment="1" applyProtection="1">
      <alignment horizontal="center" vertical="center"/>
      <protection locked="0"/>
    </xf>
    <xf numFmtId="0" fontId="7" fillId="4" borderId="1" xfId="0" applyFont="1" applyFill="1" applyBorder="1" applyAlignment="1" applyProtection="1">
      <alignment horizontal="center" vertical="center" wrapText="1"/>
    </xf>
    <xf numFmtId="0" fontId="7" fillId="0" borderId="0" xfId="0" applyFont="1" applyProtection="1"/>
    <xf numFmtId="0" fontId="15" fillId="0" borderId="17" xfId="0" applyNumberFormat="1" applyFont="1" applyBorder="1" applyAlignment="1" applyProtection="1">
      <alignment horizontal="left" vertical="center"/>
    </xf>
    <xf numFmtId="0" fontId="15" fillId="0" borderId="17" xfId="0" applyFont="1" applyBorder="1" applyAlignment="1" applyProtection="1">
      <alignment horizontal="left" wrapText="1"/>
    </xf>
    <xf numFmtId="0" fontId="7" fillId="4" borderId="17" xfId="0" applyFont="1" applyFill="1" applyBorder="1" applyAlignment="1" applyProtection="1">
      <alignment horizontal="center" vertical="center" wrapText="1"/>
    </xf>
    <xf numFmtId="0" fontId="15" fillId="0" borderId="17" xfId="0" applyFont="1" applyBorder="1" applyAlignment="1" applyProtection="1">
      <alignment horizontal="center" vertical="center"/>
      <protection locked="0"/>
    </xf>
    <xf numFmtId="0" fontId="15" fillId="0" borderId="17" xfId="0" applyFont="1" applyBorder="1" applyAlignment="1" applyProtection="1">
      <alignment horizontal="left" wrapText="1"/>
      <protection locked="0"/>
    </xf>
    <xf numFmtId="0" fontId="7" fillId="0" borderId="16" xfId="0" applyNumberFormat="1" applyFont="1" applyBorder="1" applyAlignment="1" applyProtection="1">
      <alignment horizontal="left" vertical="center"/>
    </xf>
    <xf numFmtId="0" fontId="7" fillId="4" borderId="17" xfId="0" applyFont="1" applyFill="1" applyBorder="1" applyAlignment="1">
      <alignment horizontal="center" vertical="center" wrapText="1"/>
    </xf>
    <xf numFmtId="0" fontId="15" fillId="0" borderId="0" xfId="0" applyNumberFormat="1" applyFont="1" applyBorder="1" applyAlignment="1" applyProtection="1">
      <alignment horizontal="left" vertical="center"/>
    </xf>
    <xf numFmtId="0" fontId="15" fillId="0" borderId="2" xfId="0" applyFont="1" applyBorder="1" applyAlignment="1">
      <alignment horizontal="left" wrapText="1"/>
    </xf>
    <xf numFmtId="0" fontId="15" fillId="0" borderId="1" xfId="0" applyFont="1" applyBorder="1" applyAlignment="1" applyProtection="1">
      <alignment wrapText="1"/>
      <protection locked="0"/>
    </xf>
    <xf numFmtId="0" fontId="15" fillId="0" borderId="0" xfId="0" applyFont="1" applyBorder="1" applyAlignment="1">
      <alignment vertical="center" wrapText="1"/>
    </xf>
    <xf numFmtId="0" fontId="7" fillId="0" borderId="0" xfId="0" applyFont="1" applyBorder="1" applyAlignment="1">
      <alignment horizontal="center" vertical="center" wrapText="1"/>
    </xf>
    <xf numFmtId="0" fontId="15" fillId="0" borderId="0" xfId="0" applyFont="1" applyBorder="1" applyAlignment="1">
      <alignment wrapText="1"/>
    </xf>
    <xf numFmtId="0" fontId="15" fillId="0" borderId="0" xfId="0" applyFont="1" applyAlignment="1"/>
    <xf numFmtId="0" fontId="7" fillId="0" borderId="2" xfId="0" applyFont="1" applyFill="1" applyBorder="1" applyAlignment="1">
      <alignment horizontal="left" vertical="center" wrapText="1"/>
    </xf>
    <xf numFmtId="0" fontId="15" fillId="0" borderId="1" xfId="0" applyNumberFormat="1" applyFont="1" applyFill="1" applyBorder="1" applyAlignment="1" applyProtection="1">
      <alignment horizontal="left" vertical="center"/>
    </xf>
    <xf numFmtId="0" fontId="12" fillId="0" borderId="0" xfId="0" applyFont="1" applyAlignment="1">
      <alignment horizontal="center" wrapText="1"/>
    </xf>
    <xf numFmtId="0" fontId="11" fillId="0" borderId="8" xfId="0" applyFont="1" applyBorder="1"/>
    <xf numFmtId="0" fontId="11" fillId="0" borderId="14" xfId="0" applyFont="1" applyBorder="1"/>
    <xf numFmtId="0" fontId="11" fillId="0" borderId="5" xfId="0" applyFont="1" applyBorder="1"/>
    <xf numFmtId="0" fontId="11" fillId="0" borderId="12" xfId="0" applyFont="1" applyBorder="1"/>
    <xf numFmtId="49" fontId="10" fillId="0" borderId="11" xfId="0" applyNumberFormat="1" applyFont="1" applyBorder="1" applyAlignment="1" applyProtection="1">
      <alignment horizontal="left" wrapText="1"/>
      <protection locked="0"/>
    </xf>
    <xf numFmtId="0" fontId="6" fillId="0" borderId="10" xfId="0" applyFont="1" applyBorder="1"/>
    <xf numFmtId="0" fontId="15" fillId="0" borderId="12" xfId="0" applyFont="1" applyBorder="1" applyAlignment="1"/>
    <xf numFmtId="1" fontId="15" fillId="0" borderId="5" xfId="0" applyNumberFormat="1" applyFont="1" applyBorder="1" applyAlignment="1" applyProtection="1">
      <alignment horizontal="center"/>
      <protection locked="0"/>
    </xf>
    <xf numFmtId="0" fontId="15" fillId="0" borderId="0" xfId="0" applyFont="1" applyBorder="1" applyAlignment="1">
      <alignment horizontal="center"/>
    </xf>
    <xf numFmtId="1" fontId="15" fillId="0" borderId="6" xfId="0" applyNumberFormat="1" applyFont="1" applyBorder="1" applyAlignment="1" applyProtection="1">
      <alignment horizontal="center"/>
      <protection locked="0"/>
    </xf>
    <xf numFmtId="0" fontId="5" fillId="0" borderId="10" xfId="0" applyFont="1" applyBorder="1" applyAlignment="1" applyProtection="1"/>
    <xf numFmtId="0" fontId="5" fillId="0" borderId="8" xfId="0" applyFont="1" applyBorder="1" applyAlignment="1" applyProtection="1"/>
    <xf numFmtId="0" fontId="10" fillId="0" borderId="0" xfId="0" applyFont="1" applyProtection="1"/>
    <xf numFmtId="0" fontId="5" fillId="0" borderId="10" xfId="0" applyFont="1" applyBorder="1" applyAlignment="1"/>
    <xf numFmtId="0" fontId="5" fillId="0" borderId="8" xfId="0" applyFont="1" applyBorder="1" applyAlignment="1"/>
    <xf numFmtId="0" fontId="15" fillId="0" borderId="0" xfId="0" applyFont="1"/>
    <xf numFmtId="0" fontId="0" fillId="0" borderId="0" xfId="0"/>
    <xf numFmtId="0" fontId="11" fillId="0" borderId="0" xfId="0" applyFont="1"/>
    <xf numFmtId="0" fontId="15" fillId="0" borderId="1" xfId="0" applyFont="1" applyBorder="1" applyAlignment="1">
      <alignment horizontal="left" wrapText="1"/>
    </xf>
    <xf numFmtId="0" fontId="15" fillId="0" borderId="1" xfId="0" applyFont="1" applyBorder="1" applyAlignment="1">
      <alignment wrapText="1"/>
    </xf>
    <xf numFmtId="0" fontId="15" fillId="0" borderId="4" xfId="0" applyFont="1" applyBorder="1" applyAlignment="1" applyProtection="1">
      <alignment horizontal="left" wrapText="1"/>
      <protection locked="0"/>
    </xf>
    <xf numFmtId="10" fontId="15" fillId="4" borderId="16" xfId="0" applyNumberFormat="1" applyFont="1" applyFill="1" applyBorder="1" applyAlignment="1" applyProtection="1">
      <alignment horizontal="center" wrapText="1"/>
    </xf>
    <xf numFmtId="0" fontId="11" fillId="0" borderId="8" xfId="0" applyFont="1" applyBorder="1" applyAlignment="1"/>
    <xf numFmtId="0" fontId="0" fillId="0" borderId="0" xfId="0" applyBorder="1" applyAlignment="1">
      <alignment horizontal="center" vertical="top" wrapText="1"/>
    </xf>
    <xf numFmtId="0" fontId="10" fillId="0" borderId="5"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10" fillId="0" borderId="0" xfId="0" applyFont="1" applyAlignment="1">
      <alignment horizontal="left" wrapText="1"/>
    </xf>
    <xf numFmtId="0" fontId="10" fillId="0" borderId="0" xfId="0" applyFont="1"/>
    <xf numFmtId="0" fontId="10" fillId="0" borderId="0" xfId="0" applyFont="1" applyBorder="1"/>
    <xf numFmtId="0" fontId="11" fillId="0" borderId="3" xfId="0" applyNumberFormat="1" applyFont="1" applyBorder="1" applyAlignment="1" applyProtection="1">
      <alignment horizontal="left" wrapText="1"/>
      <protection locked="0"/>
    </xf>
    <xf numFmtId="0" fontId="11" fillId="0" borderId="0" xfId="0" applyFont="1" applyBorder="1" applyAlignment="1">
      <alignment horizontal="right"/>
    </xf>
    <xf numFmtId="0" fontId="8" fillId="0" borderId="0" xfId="0" applyFont="1" applyAlignment="1">
      <alignment horizontal="center" wrapText="1"/>
    </xf>
    <xf numFmtId="0" fontId="9" fillId="0" borderId="0" xfId="0" applyFont="1" applyAlignment="1">
      <alignment horizontal="center" wrapText="1"/>
    </xf>
    <xf numFmtId="0" fontId="7" fillId="2" borderId="2" xfId="0" applyFont="1" applyFill="1" applyBorder="1"/>
    <xf numFmtId="0" fontId="7" fillId="2" borderId="3" xfId="0" applyFont="1" applyFill="1" applyBorder="1"/>
    <xf numFmtId="0" fontId="7" fillId="2" borderId="4" xfId="0" applyFont="1" applyFill="1" applyBorder="1"/>
    <xf numFmtId="0" fontId="10" fillId="0" borderId="3" xfId="0" applyNumberFormat="1" applyFont="1" applyBorder="1" applyAlignment="1" applyProtection="1">
      <alignment horizontal="left" wrapText="1"/>
      <protection locked="0"/>
    </xf>
    <xf numFmtId="0" fontId="11" fillId="0" borderId="0" xfId="0" applyFont="1" applyBorder="1" applyAlignment="1"/>
    <xf numFmtId="0" fontId="6" fillId="5" borderId="0" xfId="0" applyFont="1" applyFill="1" applyBorder="1" applyAlignment="1">
      <alignment wrapText="1"/>
    </xf>
    <xf numFmtId="0" fontId="6" fillId="5" borderId="8" xfId="0" applyFont="1" applyFill="1" applyBorder="1" applyAlignment="1">
      <alignment wrapText="1"/>
    </xf>
    <xf numFmtId="0" fontId="5" fillId="0" borderId="8" xfId="0" applyFont="1" applyBorder="1" applyAlignment="1">
      <alignment horizontal="left" vertical="center" wrapText="1"/>
    </xf>
    <xf numFmtId="0" fontId="6" fillId="0" borderId="0" xfId="0" applyFont="1" applyAlignment="1">
      <alignment horizontal="left" vertical="center" wrapText="1"/>
    </xf>
    <xf numFmtId="0" fontId="11" fillId="0" borderId="8" xfId="0" applyFont="1" applyBorder="1" applyAlignment="1">
      <alignment horizontal="right"/>
    </xf>
    <xf numFmtId="0" fontId="11" fillId="0" borderId="8" xfId="0" applyFont="1" applyBorder="1" applyAlignme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5" fillId="0" borderId="0" xfId="0" applyFont="1" applyAlignment="1">
      <alignment wrapText="1"/>
    </xf>
    <xf numFmtId="0" fontId="11" fillId="0" borderId="0" xfId="0" applyFont="1" applyBorder="1" applyAlignment="1">
      <alignment horizontal="left" wrapText="1"/>
    </xf>
    <xf numFmtId="0" fontId="11" fillId="0" borderId="0" xfId="0" applyFont="1" applyAlignment="1">
      <alignment horizontal="left"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0" fillId="0" borderId="5" xfId="0" applyFont="1" applyBorder="1" applyAlignment="1" applyProtection="1">
      <alignment wrapText="1"/>
    </xf>
    <xf numFmtId="0" fontId="11" fillId="0" borderId="5" xfId="0" applyFont="1" applyBorder="1" applyAlignment="1" applyProtection="1"/>
    <xf numFmtId="0" fontId="11" fillId="0" borderId="5" xfId="0" applyNumberFormat="1" applyFont="1" applyBorder="1" applyAlignment="1" applyProtection="1">
      <alignment horizontal="left" wrapText="1"/>
      <protection locked="0"/>
    </xf>
    <xf numFmtId="14" fontId="11" fillId="0" borderId="3" xfId="0" applyNumberFormat="1" applyFont="1" applyBorder="1" applyAlignment="1" applyProtection="1">
      <alignment horizontal="left" wrapText="1"/>
      <protection locked="0"/>
    </xf>
    <xf numFmtId="0" fontId="11" fillId="0" borderId="3" xfId="0" applyFont="1" applyBorder="1" applyAlignment="1">
      <alignment horizontal="left" wrapText="1"/>
    </xf>
    <xf numFmtId="0" fontId="11" fillId="0" borderId="4" xfId="0" applyFont="1" applyBorder="1" applyAlignment="1">
      <alignment horizontal="left" wrapText="1"/>
    </xf>
    <xf numFmtId="0" fontId="11" fillId="0" borderId="3"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0" fillId="0" borderId="8" xfId="0" applyFont="1" applyBorder="1" applyAlignment="1">
      <alignment horizontal="left" wrapText="1"/>
    </xf>
    <xf numFmtId="0" fontId="15" fillId="0" borderId="0" xfId="0" applyFont="1" applyFill="1" applyAlignment="1">
      <alignment wrapText="1"/>
    </xf>
    <xf numFmtId="0" fontId="15" fillId="0" borderId="0" xfId="0" applyFont="1"/>
    <xf numFmtId="0" fontId="0" fillId="0" borderId="0" xfId="0"/>
    <xf numFmtId="0" fontId="11" fillId="0" borderId="0" xfId="0" applyFont="1"/>
    <xf numFmtId="0" fontId="12" fillId="2" borderId="1" xfId="0" applyFont="1" applyFill="1" applyBorder="1" applyAlignment="1">
      <alignment horizontal="center" vertical="center"/>
    </xf>
    <xf numFmtId="0" fontId="15" fillId="0" borderId="0" xfId="0" applyFont="1" applyAlignment="1">
      <alignment horizontal="center" vertical="top" wrapText="1"/>
    </xf>
    <xf numFmtId="0" fontId="11" fillId="0" borderId="8" xfId="0" applyFont="1" applyBorder="1"/>
    <xf numFmtId="0" fontId="15" fillId="0" borderId="0" xfId="0" applyFont="1" applyAlignment="1">
      <alignment horizontal="center"/>
    </xf>
    <xf numFmtId="0" fontId="3" fillId="0" borderId="0" xfId="0" applyFont="1" applyBorder="1" applyAlignment="1">
      <alignment horizontal="left" wrapText="1"/>
    </xf>
    <xf numFmtId="0" fontId="10" fillId="0" borderId="0" xfId="0" applyFont="1" applyBorder="1" applyAlignment="1">
      <alignment horizontal="left" wrapText="1"/>
    </xf>
    <xf numFmtId="0" fontId="11" fillId="0" borderId="0" xfId="0" applyFont="1" applyAlignment="1"/>
    <xf numFmtId="0" fontId="11" fillId="0" borderId="2" xfId="0" applyFont="1" applyBorder="1" applyAlignment="1">
      <alignment horizontal="left" wrapText="1"/>
    </xf>
    <xf numFmtId="0" fontId="7" fillId="3" borderId="10" xfId="0" applyFont="1" applyFill="1" applyBorder="1" applyAlignment="1">
      <alignment horizontal="left" wrapText="1"/>
    </xf>
    <xf numFmtId="0" fontId="7" fillId="3" borderId="8" xfId="0" applyFont="1" applyFill="1" applyBorder="1" applyAlignment="1">
      <alignment horizontal="left" wrapText="1"/>
    </xf>
    <xf numFmtId="0" fontId="15" fillId="3" borderId="8" xfId="0" applyFont="1" applyFill="1" applyBorder="1" applyAlignment="1"/>
    <xf numFmtId="0" fontId="15" fillId="3" borderId="11" xfId="0" applyFont="1" applyFill="1" applyBorder="1" applyAlignment="1"/>
    <xf numFmtId="165" fontId="10" fillId="0" borderId="3" xfId="0" applyNumberFormat="1"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2" fillId="2" borderId="1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2"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15" fillId="0" borderId="1" xfId="0" applyFont="1" applyBorder="1" applyAlignment="1">
      <alignment horizontal="left" wrapText="1"/>
    </xf>
    <xf numFmtId="0" fontId="15" fillId="0" borderId="1" xfId="0" applyFont="1" applyFill="1" applyBorder="1" applyAlignment="1">
      <alignment horizontal="left" wrapText="1"/>
    </xf>
    <xf numFmtId="0" fontId="15" fillId="0" borderId="0" xfId="0" applyFont="1" applyAlignment="1">
      <alignment horizontal="left" wrapText="1"/>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1"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xf>
    <xf numFmtId="0" fontId="15" fillId="0" borderId="1" xfId="0" applyFont="1" applyBorder="1" applyAlignment="1" applyProtection="1">
      <alignment horizontal="center" wrapText="1"/>
    </xf>
    <xf numFmtId="165" fontId="15" fillId="0" borderId="1" xfId="0" applyNumberFormat="1" applyFont="1" applyBorder="1" applyAlignment="1" applyProtection="1">
      <alignment horizont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5" fillId="0" borderId="1" xfId="0" applyFont="1" applyBorder="1" applyAlignment="1" applyProtection="1">
      <alignment horizontal="center" vertical="center" wrapText="1"/>
    </xf>
    <xf numFmtId="165" fontId="15" fillId="0" borderId="1" xfId="0" applyNumberFormat="1" applyFont="1" applyBorder="1" applyAlignment="1" applyProtection="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5" fillId="0" borderId="2" xfId="0" applyNumberFormat="1" applyFont="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15" fillId="0" borderId="4" xfId="0" applyNumberFormat="1" applyFont="1" applyBorder="1" applyAlignment="1" applyProtection="1">
      <alignment horizontal="lef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3" xfId="0" applyNumberFormat="1" applyFont="1" applyBorder="1" applyAlignment="1" applyProtection="1">
      <alignment horizontal="center" vertical="center"/>
    </xf>
    <xf numFmtId="0" fontId="7" fillId="0" borderId="2" xfId="0" applyNumberFormat="1"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15" fillId="0" borderId="0" xfId="0" applyFont="1" applyAlignment="1">
      <alignment horizontal="left" vertical="top" wrapText="1"/>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15" fillId="0" borderId="0" xfId="0" applyFont="1" applyAlignment="1" applyProtection="1">
      <alignment horizontal="left" vertical="top" wrapText="1"/>
    </xf>
    <xf numFmtId="0" fontId="7" fillId="2" borderId="17"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5" fillId="0" borderId="0" xfId="0" applyNumberFormat="1" applyFont="1" applyBorder="1" applyAlignment="1" applyProtection="1">
      <alignment horizontal="center" vertical="center"/>
    </xf>
    <xf numFmtId="0" fontId="7"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xf>
    <xf numFmtId="0" fontId="11" fillId="0" borderId="0" xfId="0" applyFont="1" applyAlignment="1">
      <alignment horizontal="left" vertical="top"/>
    </xf>
    <xf numFmtId="0" fontId="12" fillId="0" borderId="0" xfId="0" applyFont="1" applyAlignment="1">
      <alignment horizontal="center"/>
    </xf>
    <xf numFmtId="0" fontId="11" fillId="0" borderId="0" xfId="0" applyFont="1" applyAlignment="1">
      <alignment vertical="top" wrapText="1"/>
    </xf>
    <xf numFmtId="0" fontId="7" fillId="3" borderId="12" xfId="0" applyFont="1" applyFill="1" applyBorder="1" applyAlignment="1">
      <alignment horizontal="center" vertical="top"/>
    </xf>
    <xf numFmtId="0" fontId="7" fillId="3" borderId="0" xfId="0" applyFont="1" applyFill="1" applyBorder="1" applyAlignment="1">
      <alignment horizontal="center" vertical="top"/>
    </xf>
    <xf numFmtId="0" fontId="7" fillId="3" borderId="13" xfId="0" applyFont="1" applyFill="1" applyBorder="1" applyAlignment="1">
      <alignment horizontal="center" vertical="top"/>
    </xf>
    <xf numFmtId="0" fontId="12" fillId="0" borderId="0" xfId="0" applyFont="1" applyAlignment="1">
      <alignment horizontal="center" wrapText="1"/>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7" fillId="0" borderId="10" xfId="0" applyFont="1" applyBorder="1"/>
    <xf numFmtId="0" fontId="7" fillId="0" borderId="8" xfId="0" applyFont="1" applyBorder="1"/>
    <xf numFmtId="0" fontId="7" fillId="0" borderId="11" xfId="0" applyFont="1" applyBorder="1"/>
    <xf numFmtId="0" fontId="11" fillId="0" borderId="1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7" fillId="3" borderId="1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15" fillId="0" borderId="14" xfId="0" applyFont="1" applyBorder="1"/>
    <xf numFmtId="0" fontId="15" fillId="0" borderId="5" xfId="0" applyFont="1" applyBorder="1"/>
    <xf numFmtId="0" fontId="15" fillId="0" borderId="6" xfId="0" applyFont="1" applyBorder="1"/>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6" xfId="0" applyFont="1" applyBorder="1" applyAlignment="1" applyProtection="1">
      <alignment horizontal="left" vertical="top" wrapText="1"/>
    </xf>
    <xf numFmtId="165" fontId="11" fillId="0" borderId="8" xfId="0" applyNumberFormat="1" applyFont="1" applyBorder="1" applyAlignment="1" applyProtection="1">
      <alignment horizontal="left" vertical="top" wrapText="1"/>
    </xf>
    <xf numFmtId="165" fontId="11" fillId="0" borderId="11" xfId="0" applyNumberFormat="1" applyFont="1" applyBorder="1" applyAlignment="1" applyProtection="1">
      <alignment horizontal="left" vertical="top" wrapText="1"/>
    </xf>
    <xf numFmtId="165" fontId="11" fillId="0" borderId="5" xfId="0" applyNumberFormat="1" applyFont="1" applyBorder="1" applyAlignment="1" applyProtection="1">
      <alignment horizontal="left" vertical="top" wrapText="1"/>
    </xf>
    <xf numFmtId="165" fontId="11" fillId="0" borderId="6" xfId="0" applyNumberFormat="1" applyFont="1" applyBorder="1" applyAlignment="1" applyProtection="1">
      <alignment horizontal="left" vertical="top" wrapText="1"/>
    </xf>
    <xf numFmtId="0" fontId="6" fillId="0" borderId="10" xfId="0" applyFont="1" applyBorder="1"/>
    <xf numFmtId="0" fontId="6" fillId="0" borderId="8" xfId="0" applyFont="1" applyBorder="1"/>
    <xf numFmtId="0" fontId="11" fillId="0" borderId="8"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xf numFmtId="0" fontId="11" fillId="0" borderId="5" xfId="0" applyFont="1" applyBorder="1"/>
    <xf numFmtId="0" fontId="6" fillId="0" borderId="11" xfId="0" applyFont="1" applyBorder="1"/>
    <xf numFmtId="0" fontId="10" fillId="0" borderId="4" xfId="0" applyFont="1" applyBorder="1" applyAlignment="1" applyProtection="1">
      <alignment horizontal="left" wrapText="1"/>
      <protection locked="0"/>
    </xf>
    <xf numFmtId="0" fontId="5" fillId="0" borderId="10" xfId="0" applyFont="1" applyBorder="1"/>
    <xf numFmtId="0" fontId="5" fillId="0" borderId="8" xfId="0" applyFont="1" applyBorder="1"/>
    <xf numFmtId="0" fontId="5" fillId="0" borderId="11" xfId="0" applyFont="1" applyBorder="1"/>
    <xf numFmtId="0" fontId="11" fillId="0" borderId="8" xfId="0" applyFont="1" applyBorder="1" applyAlignment="1" applyProtection="1">
      <alignment horizontal="center"/>
    </xf>
    <xf numFmtId="0" fontId="6" fillId="0" borderId="15" xfId="0" applyFont="1" applyBorder="1" applyAlignment="1" applyProtection="1">
      <alignment wrapText="1"/>
    </xf>
    <xf numFmtId="0" fontId="6" fillId="0" borderId="9" xfId="0" applyFont="1" applyBorder="1" applyAlignment="1" applyProtection="1">
      <alignment wrapText="1"/>
    </xf>
    <xf numFmtId="0" fontId="13" fillId="0" borderId="9"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1" fillId="0" borderId="12" xfId="0" applyFont="1" applyBorder="1" applyProtection="1"/>
    <xf numFmtId="0" fontId="11" fillId="0" borderId="0" xfId="0" applyFont="1" applyBorder="1" applyProtection="1"/>
    <xf numFmtId="0" fontId="21" fillId="0" borderId="14" xfId="0" applyFont="1" applyBorder="1" applyAlignment="1" applyProtection="1"/>
    <xf numFmtId="0" fontId="21" fillId="0" borderId="5" xfId="0" applyFont="1" applyBorder="1" applyAlignment="1" applyProtection="1"/>
    <xf numFmtId="0" fontId="21" fillId="0" borderId="6" xfId="0" applyFont="1" applyBorder="1" applyAlignment="1" applyProtection="1"/>
    <xf numFmtId="0" fontId="6" fillId="0" borderId="10" xfId="0" applyFont="1" applyBorder="1" applyProtection="1"/>
    <xf numFmtId="0" fontId="11" fillId="0" borderId="8" xfId="0" applyFont="1" applyBorder="1" applyProtection="1"/>
    <xf numFmtId="0" fontId="11" fillId="0" borderId="11" xfId="0"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804550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07015" cy="758074"/>
        </a:xfrm>
        <a:prstGeom prst="rect">
          <a:avLst/>
        </a:prstGeom>
      </xdr:spPr>
    </xdr:pic>
    <xdr:clientData/>
  </xdr:twoCellAnchor>
  <xdr:twoCellAnchor editAs="oneCell">
    <xdr:from>
      <xdr:col>7</xdr:col>
      <xdr:colOff>61383</xdr:colOff>
      <xdr:row>0</xdr:row>
      <xdr:rowOff>67733</xdr:rowOff>
    </xdr:from>
    <xdr:to>
      <xdr:col>8</xdr:col>
      <xdr:colOff>275325</xdr:colOff>
      <xdr:row>0</xdr:row>
      <xdr:rowOff>831850</xdr:rowOff>
    </xdr:to>
    <xdr:pic>
      <xdr:nvPicPr>
        <xdr:cNvPr id="4" name="Picture 3"/>
        <xdr:cNvPicPr>
          <a:picLocks noChangeAspect="1"/>
        </xdr:cNvPicPr>
      </xdr:nvPicPr>
      <xdr:blipFill>
        <a:blip xmlns:r="http://schemas.openxmlformats.org/officeDocument/2006/relationships" r:embed="rId2"/>
        <a:stretch>
          <a:fillRect/>
        </a:stretch>
      </xdr:blipFill>
      <xdr:spPr>
        <a:xfrm>
          <a:off x="5251450" y="67733"/>
          <a:ext cx="899742" cy="764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xdr:row>
          <xdr:rowOff>28575</xdr:rowOff>
        </xdr:from>
        <xdr:to>
          <xdr:col>3</xdr:col>
          <xdr:colOff>257175</xdr:colOff>
          <xdr:row>58</xdr:row>
          <xdr:rowOff>304800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58</xdr:row>
          <xdr:rowOff>28575</xdr:rowOff>
        </xdr:from>
        <xdr:to>
          <xdr:col>4</xdr:col>
          <xdr:colOff>533400</xdr:colOff>
          <xdr:row>58</xdr:row>
          <xdr:rowOff>323850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180975</xdr:rowOff>
        </xdr:from>
        <xdr:to>
          <xdr:col>8</xdr:col>
          <xdr:colOff>609600</xdr:colOff>
          <xdr:row>32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30</xdr:row>
          <xdr:rowOff>180975</xdr:rowOff>
        </xdr:from>
        <xdr:to>
          <xdr:col>8</xdr:col>
          <xdr:colOff>609600</xdr:colOff>
          <xdr:row>34</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190500</xdr:rowOff>
        </xdr:from>
        <xdr:to>
          <xdr:col>8</xdr:col>
          <xdr:colOff>609600</xdr:colOff>
          <xdr:row>36</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86"/>
  <sheetViews>
    <sheetView tabSelected="1" view="pageLayout" zoomScale="110" zoomScaleNormal="100" zoomScalePageLayoutView="110" workbookViewId="0">
      <selection activeCell="A3" sqref="A3:I3"/>
    </sheetView>
  </sheetViews>
  <sheetFormatPr defaultColWidth="9.140625" defaultRowHeight="15" x14ac:dyDescent="0.25"/>
  <cols>
    <col min="1" max="1" width="16.7109375" customWidth="1"/>
    <col min="2" max="2" width="10.42578125" customWidth="1"/>
    <col min="3" max="3" width="7.140625" customWidth="1"/>
    <col min="4" max="9" width="9.5703125" customWidth="1"/>
  </cols>
  <sheetData>
    <row r="1" spans="1:11" s="13" customFormat="1" ht="68.45" customHeight="1" x14ac:dyDescent="0.25">
      <c r="A1" s="114"/>
      <c r="B1" s="114"/>
      <c r="C1" s="114"/>
      <c r="D1" s="114"/>
      <c r="E1" s="114"/>
      <c r="F1" s="114"/>
      <c r="G1" s="114"/>
      <c r="H1" s="114"/>
      <c r="I1" s="114"/>
    </row>
    <row r="2" spans="1:11" s="14" customFormat="1" ht="21.75" customHeight="1" x14ac:dyDescent="0.35">
      <c r="A2" s="124" t="s">
        <v>547</v>
      </c>
      <c r="B2" s="125"/>
      <c r="C2" s="125"/>
      <c r="D2" s="125"/>
      <c r="E2" s="125"/>
      <c r="F2" s="125"/>
      <c r="G2" s="125"/>
      <c r="H2" s="125"/>
      <c r="I2" s="125"/>
    </row>
    <row r="3" spans="1:11" s="15" customFormat="1" ht="19.5" customHeight="1" x14ac:dyDescent="0.35">
      <c r="A3" s="124" t="s">
        <v>548</v>
      </c>
      <c r="B3" s="125"/>
      <c r="C3" s="125"/>
      <c r="D3" s="125"/>
      <c r="E3" s="125"/>
      <c r="F3" s="125"/>
      <c r="G3" s="125"/>
      <c r="H3" s="125"/>
      <c r="I3" s="125"/>
    </row>
    <row r="4" spans="1:11" s="18" customFormat="1" ht="3" customHeight="1" x14ac:dyDescent="0.25">
      <c r="A4" s="162"/>
      <c r="B4" s="162"/>
      <c r="C4" s="162"/>
      <c r="D4" s="162"/>
      <c r="E4" s="162"/>
      <c r="F4" s="162"/>
      <c r="G4" s="162"/>
      <c r="H4" s="162"/>
      <c r="I4" s="162"/>
    </row>
    <row r="5" spans="1:11" s="38" customFormat="1" ht="15.75" x14ac:dyDescent="0.25">
      <c r="A5" s="126" t="s">
        <v>96</v>
      </c>
      <c r="B5" s="127"/>
      <c r="C5" s="127"/>
      <c r="D5" s="127"/>
      <c r="E5" s="127"/>
      <c r="F5" s="127"/>
      <c r="G5" s="127"/>
      <c r="H5" s="127"/>
      <c r="I5" s="128"/>
    </row>
    <row r="6" spans="1:11" s="33" customFormat="1" ht="21.6" customHeight="1" x14ac:dyDescent="0.25">
      <c r="A6" s="113" t="s">
        <v>95</v>
      </c>
      <c r="B6" s="171"/>
      <c r="C6" s="171"/>
      <c r="D6" s="171"/>
      <c r="E6" s="171"/>
      <c r="F6" s="171"/>
      <c r="G6" s="171"/>
      <c r="H6" s="171"/>
      <c r="I6" s="171"/>
    </row>
    <row r="7" spans="1:11" s="20" customFormat="1" ht="21.6" customHeight="1" x14ac:dyDescent="0.25">
      <c r="A7" s="131" t="s">
        <v>164</v>
      </c>
      <c r="B7" s="132"/>
      <c r="C7" s="132"/>
      <c r="D7" s="132"/>
      <c r="E7" s="135" t="s">
        <v>166</v>
      </c>
      <c r="F7" s="136"/>
      <c r="G7" s="117"/>
      <c r="H7" s="117"/>
      <c r="I7" s="117"/>
    </row>
    <row r="8" spans="1:11" s="20" customFormat="1" ht="21.6" customHeight="1" x14ac:dyDescent="0.25">
      <c r="A8" s="20" t="s">
        <v>165</v>
      </c>
      <c r="B8" s="118"/>
      <c r="C8" s="118"/>
      <c r="D8" s="118"/>
      <c r="E8" s="123" t="s">
        <v>94</v>
      </c>
      <c r="F8" s="123"/>
      <c r="G8" s="117"/>
      <c r="H8" s="117"/>
      <c r="I8" s="117"/>
      <c r="J8" s="22"/>
      <c r="K8" s="22"/>
    </row>
    <row r="9" spans="1:11" s="20" customFormat="1" ht="21.6" customHeight="1" x14ac:dyDescent="0.25">
      <c r="A9" s="130" t="s">
        <v>167</v>
      </c>
      <c r="B9" s="130"/>
      <c r="C9" s="130"/>
      <c r="D9" s="130"/>
      <c r="E9" s="130"/>
      <c r="F9" s="130"/>
      <c r="G9" s="130"/>
      <c r="H9" s="40"/>
      <c r="I9" s="23"/>
      <c r="J9" s="24"/>
      <c r="K9" s="24"/>
    </row>
    <row r="10" spans="1:11" s="20" customFormat="1" ht="21.6" customHeight="1" x14ac:dyDescent="0.25">
      <c r="A10" s="131" t="s">
        <v>168</v>
      </c>
      <c r="B10" s="131"/>
      <c r="C10" s="131"/>
      <c r="D10" s="131"/>
      <c r="E10" s="123"/>
      <c r="F10" s="123"/>
      <c r="G10" s="130"/>
      <c r="H10" s="130"/>
      <c r="I10" s="130"/>
    </row>
    <row r="11" spans="1:11" s="20" customFormat="1" ht="21.6" customHeight="1" x14ac:dyDescent="0.25">
      <c r="A11" s="20" t="s">
        <v>165</v>
      </c>
      <c r="B11" s="147"/>
      <c r="C11" s="147"/>
      <c r="D11" s="147"/>
      <c r="E11" s="123" t="s">
        <v>94</v>
      </c>
      <c r="F11" s="123"/>
      <c r="G11" s="118"/>
      <c r="H11" s="118"/>
      <c r="I11" s="118"/>
    </row>
    <row r="12" spans="1:11" s="20" customFormat="1" ht="21.6" customHeight="1" x14ac:dyDescent="0.25">
      <c r="A12" s="20" t="s">
        <v>93</v>
      </c>
      <c r="B12" s="122"/>
      <c r="C12" s="122"/>
      <c r="D12" s="122"/>
      <c r="E12" s="123" t="s">
        <v>171</v>
      </c>
      <c r="F12" s="123"/>
      <c r="G12" s="117"/>
      <c r="H12" s="117"/>
      <c r="I12" s="117"/>
    </row>
    <row r="13" spans="1:11" s="20" customFormat="1" ht="21.6" customHeight="1" x14ac:dyDescent="0.25">
      <c r="A13" s="20" t="s">
        <v>92</v>
      </c>
      <c r="B13" s="122"/>
      <c r="C13" s="122"/>
      <c r="D13" s="122"/>
      <c r="E13" s="123" t="s">
        <v>91</v>
      </c>
      <c r="F13" s="123"/>
      <c r="G13" s="122"/>
      <c r="H13" s="122"/>
      <c r="I13" s="122"/>
    </row>
    <row r="14" spans="1:11" s="20" customFormat="1" ht="21.6" customHeight="1" x14ac:dyDescent="0.25">
      <c r="A14" s="20" t="s">
        <v>90</v>
      </c>
      <c r="B14" s="117"/>
      <c r="C14" s="117"/>
      <c r="D14" s="117"/>
      <c r="E14" s="118"/>
      <c r="F14" s="118"/>
      <c r="G14" s="117"/>
      <c r="H14" s="117"/>
      <c r="I14" s="117"/>
    </row>
    <row r="15" spans="1:11" s="20" customFormat="1" ht="21.6" customHeight="1" x14ac:dyDescent="0.25">
      <c r="A15" s="130" t="s">
        <v>155</v>
      </c>
      <c r="B15" s="164"/>
      <c r="C15" s="164"/>
      <c r="D15" s="164"/>
      <c r="E15" s="164"/>
      <c r="F15" s="164"/>
      <c r="G15" s="164"/>
      <c r="H15" s="23"/>
      <c r="I15" s="23"/>
    </row>
    <row r="16" spans="1:11" s="20" customFormat="1" ht="7.9" customHeight="1" x14ac:dyDescent="0.25">
      <c r="A16" s="145"/>
      <c r="B16" s="146"/>
      <c r="C16" s="146"/>
      <c r="D16" s="146"/>
      <c r="E16" s="146"/>
      <c r="F16" s="146"/>
      <c r="G16" s="146"/>
      <c r="H16" s="146"/>
      <c r="I16" s="146"/>
    </row>
    <row r="17" spans="1:9" s="37" customFormat="1" ht="15.75" x14ac:dyDescent="0.25">
      <c r="A17" s="126" t="s">
        <v>89</v>
      </c>
      <c r="B17" s="127"/>
      <c r="C17" s="127"/>
      <c r="D17" s="127"/>
      <c r="E17" s="127"/>
      <c r="F17" s="127"/>
      <c r="G17" s="127"/>
      <c r="H17" s="127"/>
      <c r="I17" s="128"/>
    </row>
    <row r="18" spans="1:9" s="20" customFormat="1" ht="21.6" customHeight="1" x14ac:dyDescent="0.25">
      <c r="A18" s="133" t="s">
        <v>178</v>
      </c>
      <c r="B18" s="25" t="s">
        <v>173</v>
      </c>
      <c r="C18" s="25" t="s">
        <v>111</v>
      </c>
      <c r="D18" s="170"/>
      <c r="E18" s="170"/>
      <c r="F18" s="170"/>
      <c r="G18" s="26" t="s">
        <v>175</v>
      </c>
      <c r="H18" s="129"/>
      <c r="I18" s="129"/>
    </row>
    <row r="19" spans="1:9" s="20" customFormat="1" ht="21.6" customHeight="1" x14ac:dyDescent="0.25">
      <c r="A19" s="134"/>
      <c r="B19" s="27" t="s">
        <v>174</v>
      </c>
      <c r="C19" s="27" t="s">
        <v>111</v>
      </c>
      <c r="D19" s="170"/>
      <c r="E19" s="170"/>
      <c r="F19" s="170"/>
      <c r="G19" s="28" t="s">
        <v>175</v>
      </c>
      <c r="H19" s="129"/>
      <c r="I19" s="129"/>
    </row>
    <row r="20" spans="1:9" s="20" customFormat="1" ht="21.6" customHeight="1" x14ac:dyDescent="0.25">
      <c r="A20" s="120" t="s">
        <v>84</v>
      </c>
      <c r="B20" s="120"/>
      <c r="C20" s="115"/>
      <c r="D20" s="116"/>
      <c r="E20" s="116"/>
      <c r="F20" s="117"/>
      <c r="G20" s="118"/>
      <c r="H20" s="117"/>
      <c r="I20" s="117"/>
    </row>
    <row r="21" spans="1:9" s="20" customFormat="1" ht="21.6" customHeight="1" x14ac:dyDescent="0.25">
      <c r="A21" s="121" t="s">
        <v>156</v>
      </c>
      <c r="B21" s="121"/>
      <c r="C21" s="121"/>
      <c r="D21" s="116"/>
      <c r="E21" s="116"/>
      <c r="F21" s="116"/>
      <c r="G21" s="117"/>
      <c r="H21" s="117"/>
      <c r="I21" s="117"/>
    </row>
    <row r="22" spans="1:9" s="20" customFormat="1" ht="21.6" customHeight="1" x14ac:dyDescent="0.25">
      <c r="A22" s="120" t="s">
        <v>88</v>
      </c>
      <c r="B22" s="120"/>
      <c r="C22" s="115"/>
      <c r="D22" s="116"/>
      <c r="E22" s="116"/>
      <c r="F22" s="117"/>
      <c r="G22" s="117"/>
      <c r="H22" s="117"/>
      <c r="I22" s="117"/>
    </row>
    <row r="23" spans="1:9" s="20" customFormat="1" ht="21.6" customHeight="1" x14ac:dyDescent="0.25">
      <c r="A23" s="119" t="s">
        <v>97</v>
      </c>
      <c r="B23" s="119"/>
      <c r="C23" s="116"/>
      <c r="D23" s="116"/>
      <c r="E23" s="116"/>
      <c r="F23" s="116"/>
      <c r="G23" s="116"/>
      <c r="H23" s="116"/>
      <c r="I23" s="116"/>
    </row>
    <row r="24" spans="1:9" s="20" customFormat="1" ht="28.9" customHeight="1" x14ac:dyDescent="0.25">
      <c r="A24" s="119" t="s">
        <v>149</v>
      </c>
      <c r="B24" s="119"/>
      <c r="C24" s="116"/>
      <c r="D24" s="116"/>
      <c r="E24" s="116"/>
      <c r="F24" s="116"/>
      <c r="G24" s="116"/>
      <c r="H24" s="116"/>
      <c r="I24" s="116"/>
    </row>
    <row r="25" spans="1:9" s="20" customFormat="1" ht="21.6" customHeight="1" x14ac:dyDescent="0.25">
      <c r="A25" s="119" t="s">
        <v>87</v>
      </c>
      <c r="B25" s="119"/>
      <c r="C25" s="116"/>
      <c r="D25" s="116"/>
      <c r="E25" s="116"/>
      <c r="F25" s="116"/>
      <c r="G25" s="116"/>
      <c r="H25" s="116"/>
      <c r="I25" s="116"/>
    </row>
    <row r="26" spans="1:9" s="20" customFormat="1" ht="3" customHeight="1" x14ac:dyDescent="0.25">
      <c r="A26" s="29"/>
      <c r="B26" s="29"/>
      <c r="C26" s="30"/>
      <c r="D26" s="30"/>
      <c r="E26" s="30"/>
      <c r="F26" s="30"/>
      <c r="G26" s="30"/>
      <c r="H26" s="30"/>
      <c r="I26" s="30"/>
    </row>
    <row r="27" spans="1:9" s="37" customFormat="1" ht="15" customHeight="1" x14ac:dyDescent="0.25">
      <c r="A27" s="126" t="s">
        <v>499</v>
      </c>
      <c r="B27" s="127"/>
      <c r="C27" s="127"/>
      <c r="D27" s="127"/>
      <c r="E27" s="127"/>
      <c r="F27" s="127"/>
      <c r="G27" s="127"/>
      <c r="H27" s="127"/>
      <c r="I27" s="128"/>
    </row>
    <row r="28" spans="1:9" s="20" customFormat="1" ht="3" customHeight="1" x14ac:dyDescent="0.25">
      <c r="A28" s="153"/>
      <c r="B28" s="153"/>
      <c r="C28" s="153"/>
      <c r="D28" s="153"/>
      <c r="E28" s="153"/>
      <c r="F28" s="153"/>
      <c r="G28" s="153"/>
      <c r="H28" s="153"/>
      <c r="I28" s="153"/>
    </row>
    <row r="29" spans="1:9" s="20" customFormat="1" ht="15" customHeight="1" x14ac:dyDescent="0.25">
      <c r="A29" s="141" t="s">
        <v>534</v>
      </c>
      <c r="B29" s="141"/>
      <c r="C29" s="141"/>
      <c r="D29" s="141"/>
      <c r="E29" s="141"/>
      <c r="F29" s="141"/>
      <c r="G29" s="141"/>
      <c r="H29" s="141"/>
      <c r="I29" s="141"/>
    </row>
    <row r="30" spans="1:9" s="20" customFormat="1" ht="3" customHeight="1" x14ac:dyDescent="0.25">
      <c r="A30" s="142"/>
      <c r="B30" s="142"/>
      <c r="C30" s="142"/>
      <c r="D30" s="142"/>
      <c r="E30" s="142"/>
      <c r="F30" s="142"/>
      <c r="G30" s="142"/>
      <c r="H30" s="142"/>
      <c r="I30" s="142"/>
    </row>
    <row r="31" spans="1:9" s="20" customFormat="1" ht="14.25" customHeight="1" x14ac:dyDescent="0.25">
      <c r="A31" s="142" t="s">
        <v>536</v>
      </c>
      <c r="B31" s="142"/>
      <c r="C31" s="142"/>
      <c r="D31" s="142"/>
      <c r="E31" s="142"/>
      <c r="F31" s="142"/>
      <c r="G31" s="142"/>
      <c r="H31" s="142"/>
      <c r="I31" s="142"/>
    </row>
    <row r="32" spans="1:9" s="20" customFormat="1" ht="3" customHeight="1" x14ac:dyDescent="0.25">
      <c r="A32" s="141"/>
      <c r="B32" s="141"/>
      <c r="C32" s="141"/>
      <c r="D32" s="141"/>
      <c r="E32" s="141"/>
      <c r="F32" s="141"/>
      <c r="G32" s="141"/>
      <c r="H32" s="141"/>
      <c r="I32" s="141"/>
    </row>
    <row r="33" spans="1:9" s="20" customFormat="1" ht="15" customHeight="1" x14ac:dyDescent="0.25">
      <c r="A33" s="141" t="s">
        <v>535</v>
      </c>
      <c r="B33" s="141"/>
      <c r="C33" s="141"/>
      <c r="D33" s="141"/>
      <c r="E33" s="141"/>
      <c r="F33" s="141"/>
      <c r="G33" s="141"/>
      <c r="H33" s="141"/>
      <c r="I33" s="141"/>
    </row>
    <row r="34" spans="1:9" s="108" customFormat="1" ht="3" customHeight="1" x14ac:dyDescent="0.25">
      <c r="A34" s="141"/>
      <c r="B34" s="141"/>
      <c r="C34" s="141"/>
      <c r="D34" s="141"/>
      <c r="E34" s="141"/>
      <c r="F34" s="141"/>
      <c r="G34" s="141"/>
      <c r="H34" s="141"/>
      <c r="I34" s="141"/>
    </row>
    <row r="35" spans="1:9" s="108" customFormat="1" ht="15" customHeight="1" x14ac:dyDescent="0.25">
      <c r="A35" s="141" t="s">
        <v>559</v>
      </c>
      <c r="B35" s="141"/>
      <c r="C35" s="141"/>
      <c r="D35" s="141"/>
      <c r="E35" s="141"/>
      <c r="F35" s="141"/>
      <c r="G35" s="141"/>
      <c r="H35" s="141"/>
      <c r="I35" s="141"/>
    </row>
    <row r="36" spans="1:9" s="108" customFormat="1" ht="3" customHeight="1" x14ac:dyDescent="0.25">
      <c r="A36" s="141"/>
      <c r="B36" s="141"/>
      <c r="C36" s="141"/>
      <c r="D36" s="141"/>
      <c r="E36" s="141"/>
      <c r="F36" s="141"/>
      <c r="G36" s="141"/>
      <c r="H36" s="141"/>
      <c r="I36" s="141"/>
    </row>
    <row r="37" spans="1:9" s="20" customFormat="1" ht="3" customHeight="1" x14ac:dyDescent="0.25">
      <c r="A37" s="141"/>
      <c r="B37" s="141"/>
      <c r="C37" s="141"/>
      <c r="D37" s="141"/>
      <c r="E37" s="141"/>
      <c r="F37" s="141"/>
      <c r="G37" s="141"/>
      <c r="H37" s="141"/>
      <c r="I37" s="141"/>
    </row>
    <row r="38" spans="1:9" s="20" customFormat="1" ht="3" customHeight="1" x14ac:dyDescent="0.25">
      <c r="A38" s="163"/>
      <c r="B38" s="163"/>
      <c r="C38" s="163"/>
      <c r="D38" s="163"/>
      <c r="E38" s="163"/>
      <c r="F38" s="163"/>
      <c r="G38" s="163"/>
      <c r="H38" s="163"/>
      <c r="I38" s="163"/>
    </row>
    <row r="39" spans="1:9" s="37" customFormat="1" ht="15" customHeight="1" x14ac:dyDescent="0.25">
      <c r="A39" s="126" t="s">
        <v>169</v>
      </c>
      <c r="B39" s="127"/>
      <c r="C39" s="127"/>
      <c r="D39" s="127"/>
      <c r="E39" s="127"/>
      <c r="F39" s="127"/>
      <c r="G39" s="127"/>
      <c r="H39" s="127"/>
      <c r="I39" s="128"/>
    </row>
    <row r="40" spans="1:9" s="20" customFormat="1" ht="25.15" customHeight="1" x14ac:dyDescent="0.25">
      <c r="A40" s="143" t="s">
        <v>545</v>
      </c>
      <c r="B40" s="143"/>
      <c r="C40" s="143"/>
      <c r="D40" s="135" t="s">
        <v>85</v>
      </c>
      <c r="E40" s="135"/>
      <c r="F40" s="117"/>
      <c r="G40" s="117"/>
      <c r="H40" s="117"/>
      <c r="I40" s="117"/>
    </row>
    <row r="41" spans="1:9" s="20" customFormat="1" ht="25.15" customHeight="1" x14ac:dyDescent="0.25">
      <c r="A41" s="144"/>
      <c r="B41" s="144"/>
      <c r="C41" s="144"/>
      <c r="D41" s="123" t="s">
        <v>141</v>
      </c>
      <c r="E41" s="123"/>
      <c r="F41" s="117"/>
      <c r="G41" s="117"/>
      <c r="H41" s="117"/>
      <c r="I41" s="117"/>
    </row>
    <row r="42" spans="1:9" s="20" customFormat="1" ht="25.15" customHeight="1" x14ac:dyDescent="0.25">
      <c r="A42" s="144"/>
      <c r="B42" s="144"/>
      <c r="C42" s="144"/>
      <c r="D42" s="123" t="s">
        <v>142</v>
      </c>
      <c r="E42" s="123"/>
      <c r="F42" s="117"/>
      <c r="G42" s="117"/>
      <c r="H42" s="117"/>
      <c r="I42" s="117"/>
    </row>
    <row r="43" spans="1:9" s="37" customFormat="1" ht="15" customHeight="1" x14ac:dyDescent="0.25">
      <c r="A43" s="126" t="s">
        <v>137</v>
      </c>
      <c r="B43" s="127"/>
      <c r="C43" s="127"/>
      <c r="D43" s="127"/>
      <c r="E43" s="127"/>
      <c r="F43" s="127"/>
      <c r="G43" s="127"/>
      <c r="H43" s="127"/>
      <c r="I43" s="128"/>
    </row>
    <row r="44" spans="1:9" s="20" customFormat="1" ht="43.15" customHeight="1" x14ac:dyDescent="0.25">
      <c r="A44" s="41" t="s">
        <v>132</v>
      </c>
      <c r="B44" s="152"/>
      <c r="C44" s="117"/>
      <c r="D44" s="117"/>
      <c r="E44" s="117"/>
      <c r="F44" s="117"/>
      <c r="G44" s="117"/>
      <c r="H44" s="117"/>
      <c r="I44" s="117"/>
    </row>
    <row r="45" spans="1:9" s="20" customFormat="1" ht="43.15" customHeight="1" x14ac:dyDescent="0.25">
      <c r="A45" s="41" t="s">
        <v>170</v>
      </c>
      <c r="B45" s="152"/>
      <c r="C45" s="117"/>
      <c r="D45" s="117"/>
      <c r="E45" s="117"/>
      <c r="F45" s="117"/>
      <c r="G45" s="117"/>
      <c r="H45" s="117"/>
      <c r="I45" s="117"/>
    </row>
    <row r="46" spans="1:9" s="20" customFormat="1" ht="43.15" customHeight="1" x14ac:dyDescent="0.25">
      <c r="A46" s="41" t="s">
        <v>152</v>
      </c>
      <c r="B46" s="152"/>
      <c r="C46" s="117"/>
      <c r="D46" s="117"/>
      <c r="E46" s="117"/>
      <c r="F46" s="117"/>
      <c r="G46" s="117"/>
      <c r="H46" s="117"/>
      <c r="I46" s="117"/>
    </row>
    <row r="47" spans="1:9" s="20" customFormat="1" ht="43.15" customHeight="1" x14ac:dyDescent="0.25">
      <c r="A47" s="151" t="s">
        <v>140</v>
      </c>
      <c r="B47" s="151"/>
      <c r="C47" s="151"/>
      <c r="D47" s="151"/>
      <c r="E47" s="151"/>
      <c r="F47" s="151"/>
      <c r="G47" s="151"/>
      <c r="H47" s="151"/>
      <c r="I47" s="151"/>
    </row>
    <row r="48" spans="1:9" s="37" customFormat="1" ht="15" customHeight="1" x14ac:dyDescent="0.25">
      <c r="A48" s="126" t="s">
        <v>138</v>
      </c>
      <c r="B48" s="127"/>
      <c r="C48" s="127"/>
      <c r="D48" s="127"/>
      <c r="E48" s="127"/>
      <c r="F48" s="127"/>
      <c r="G48" s="127"/>
      <c r="H48" s="127"/>
      <c r="I48" s="128"/>
    </row>
    <row r="49" spans="1:9" s="20" customFormat="1" ht="36" customHeight="1" x14ac:dyDescent="0.25">
      <c r="A49" s="117"/>
      <c r="B49" s="117"/>
      <c r="C49" s="117"/>
      <c r="D49" s="117"/>
      <c r="E49" s="117"/>
      <c r="F49" s="117"/>
      <c r="G49" s="117"/>
      <c r="H49" s="117"/>
      <c r="I49" s="117"/>
    </row>
    <row r="50" spans="1:9" s="20" customFormat="1" ht="36" customHeight="1" x14ac:dyDescent="0.25">
      <c r="A50" s="117"/>
      <c r="B50" s="117"/>
      <c r="C50" s="117"/>
      <c r="D50" s="117"/>
      <c r="E50" s="117"/>
      <c r="F50" s="117"/>
      <c r="G50" s="117"/>
      <c r="H50" s="117"/>
      <c r="I50" s="117"/>
    </row>
    <row r="51" spans="1:9" s="20" customFormat="1" ht="36" customHeight="1" x14ac:dyDescent="0.25">
      <c r="A51" s="117"/>
      <c r="B51" s="117"/>
      <c r="C51" s="117"/>
      <c r="D51" s="117"/>
      <c r="E51" s="117"/>
      <c r="F51" s="117"/>
      <c r="G51" s="117"/>
      <c r="H51" s="117"/>
      <c r="I51" s="117"/>
    </row>
    <row r="52" spans="1:9" s="20" customFormat="1" ht="36" customHeight="1" x14ac:dyDescent="0.25">
      <c r="A52" s="117"/>
      <c r="B52" s="117"/>
      <c r="C52" s="117"/>
      <c r="D52" s="117"/>
      <c r="E52" s="117"/>
      <c r="F52" s="117"/>
      <c r="G52" s="117"/>
      <c r="H52" s="117"/>
      <c r="I52" s="117"/>
    </row>
    <row r="53" spans="1:9" s="20" customFormat="1" ht="36" customHeight="1" x14ac:dyDescent="0.25">
      <c r="A53" s="117"/>
      <c r="B53" s="117"/>
      <c r="C53" s="117"/>
      <c r="D53" s="117"/>
      <c r="E53" s="117"/>
      <c r="F53" s="117"/>
      <c r="G53" s="117"/>
      <c r="H53" s="117"/>
      <c r="I53" s="117"/>
    </row>
    <row r="54" spans="1:9" s="20" customFormat="1" ht="36" customHeight="1" x14ac:dyDescent="0.25">
      <c r="A54" s="117"/>
      <c r="B54" s="117"/>
      <c r="C54" s="117"/>
      <c r="D54" s="117"/>
      <c r="E54" s="117"/>
      <c r="F54" s="117"/>
      <c r="G54" s="117"/>
      <c r="H54" s="117"/>
      <c r="I54" s="117"/>
    </row>
    <row r="55" spans="1:9" s="37" customFormat="1" ht="15.75" x14ac:dyDescent="0.25">
      <c r="A55" s="166" t="s">
        <v>177</v>
      </c>
      <c r="B55" s="167"/>
      <c r="C55" s="168"/>
      <c r="D55" s="168"/>
      <c r="E55" s="168"/>
      <c r="F55" s="168"/>
      <c r="G55" s="168"/>
      <c r="H55" s="168"/>
      <c r="I55" s="169"/>
    </row>
    <row r="56" spans="1:9" s="20" customFormat="1" ht="21.6" customHeight="1" x14ac:dyDescent="0.25">
      <c r="A56" s="149" t="s">
        <v>86</v>
      </c>
      <c r="B56" s="150"/>
      <c r="C56" s="117"/>
      <c r="D56" s="117"/>
      <c r="E56" s="117"/>
      <c r="F56" s="117"/>
      <c r="G56" s="117"/>
      <c r="H56" s="117"/>
      <c r="I56" s="117"/>
    </row>
    <row r="57" spans="1:9" s="20" customFormat="1" ht="21.6" customHeight="1" x14ac:dyDescent="0.25">
      <c r="A57" s="149" t="s">
        <v>150</v>
      </c>
      <c r="B57" s="150"/>
      <c r="C57" s="117"/>
      <c r="D57" s="117"/>
      <c r="E57" s="117"/>
      <c r="F57" s="117"/>
      <c r="G57" s="117"/>
      <c r="H57" s="117"/>
      <c r="I57" s="117"/>
    </row>
    <row r="58" spans="1:9" s="20" customFormat="1" ht="21.6" customHeight="1" x14ac:dyDescent="0.25">
      <c r="A58" s="149" t="s">
        <v>176</v>
      </c>
      <c r="B58" s="150"/>
      <c r="C58" s="148"/>
      <c r="D58" s="117"/>
      <c r="E58" s="117"/>
      <c r="F58" s="117"/>
      <c r="G58" s="117"/>
      <c r="H58" s="117"/>
      <c r="I58" s="117"/>
    </row>
    <row r="59" spans="1:9" s="20" customFormat="1" ht="30" customHeight="1" x14ac:dyDescent="0.25">
      <c r="A59" s="149" t="s">
        <v>135</v>
      </c>
      <c r="B59" s="149"/>
      <c r="C59" s="165"/>
      <c r="D59" s="149"/>
      <c r="E59" s="149"/>
      <c r="F59" s="149"/>
      <c r="G59" s="149"/>
      <c r="H59" s="149"/>
      <c r="I59" s="149"/>
    </row>
    <row r="60" spans="1:9" s="20" customFormat="1" ht="36" customHeight="1" x14ac:dyDescent="0.25">
      <c r="A60" s="137" t="s">
        <v>101</v>
      </c>
      <c r="B60" s="138"/>
      <c r="C60" s="138"/>
      <c r="D60" s="138"/>
      <c r="E60" s="138"/>
      <c r="F60" s="138"/>
      <c r="G60" s="138"/>
      <c r="H60" s="138"/>
      <c r="I60" s="139"/>
    </row>
    <row r="61" spans="1:9" s="32" customFormat="1" ht="9.6" customHeight="1" x14ac:dyDescent="0.25">
      <c r="A61" s="31"/>
      <c r="B61" s="31"/>
      <c r="C61" s="31"/>
      <c r="D61" s="31"/>
      <c r="E61" s="31"/>
      <c r="F61" s="31"/>
      <c r="G61" s="31"/>
      <c r="H61" s="31"/>
      <c r="I61" s="31"/>
    </row>
    <row r="62" spans="1:9" s="37" customFormat="1" ht="64.5" customHeight="1" x14ac:dyDescent="0.25">
      <c r="A62" s="140" t="s">
        <v>551</v>
      </c>
      <c r="B62" s="140"/>
      <c r="C62" s="140"/>
      <c r="D62" s="140"/>
      <c r="E62" s="140"/>
      <c r="F62" s="140"/>
      <c r="G62" s="140"/>
      <c r="H62" s="140"/>
      <c r="I62" s="140"/>
    </row>
    <row r="63" spans="1:9" s="37" customFormat="1" ht="40.15" customHeight="1" x14ac:dyDescent="0.25">
      <c r="A63" s="106"/>
      <c r="B63" s="140" t="s">
        <v>552</v>
      </c>
      <c r="C63" s="140"/>
      <c r="D63" s="140"/>
      <c r="E63" s="140"/>
      <c r="F63" s="140"/>
      <c r="G63" s="140"/>
      <c r="H63" s="140"/>
      <c r="I63" s="140"/>
    </row>
    <row r="64" spans="1:9" s="37" customFormat="1" ht="52.15" customHeight="1" x14ac:dyDescent="0.25">
      <c r="A64" s="106"/>
      <c r="B64" s="140" t="s">
        <v>553</v>
      </c>
      <c r="C64" s="140"/>
      <c r="D64" s="140"/>
      <c r="E64" s="140"/>
      <c r="F64" s="140"/>
      <c r="G64" s="140"/>
      <c r="H64" s="140"/>
      <c r="I64" s="140"/>
    </row>
    <row r="65" spans="1:9" s="37" customFormat="1" ht="144.75" customHeight="1" x14ac:dyDescent="0.25">
      <c r="A65" s="106"/>
      <c r="B65" s="140" t="s">
        <v>554</v>
      </c>
      <c r="C65" s="140"/>
      <c r="D65" s="140"/>
      <c r="E65" s="140"/>
      <c r="F65" s="140"/>
      <c r="G65" s="140"/>
      <c r="H65" s="140"/>
      <c r="I65" s="140"/>
    </row>
    <row r="66" spans="1:9" s="37" customFormat="1" ht="24.6" customHeight="1" x14ac:dyDescent="0.25">
      <c r="A66" s="106"/>
      <c r="B66" s="140" t="s">
        <v>537</v>
      </c>
      <c r="C66" s="140"/>
      <c r="D66" s="140"/>
      <c r="E66" s="140"/>
      <c r="F66" s="140"/>
      <c r="G66" s="140"/>
      <c r="H66" s="140"/>
      <c r="I66" s="140"/>
    </row>
    <row r="67" spans="1:9" s="37" customFormat="1" ht="9.75" customHeight="1" x14ac:dyDescent="0.25">
      <c r="A67" s="161"/>
      <c r="B67" s="161"/>
      <c r="C67" s="161"/>
      <c r="D67" s="161"/>
      <c r="E67" s="161"/>
      <c r="F67" s="161"/>
      <c r="G67" s="161"/>
      <c r="H67" s="161"/>
      <c r="I67" s="161"/>
    </row>
    <row r="68" spans="1:9" s="37" customFormat="1" ht="79.150000000000006" customHeight="1" x14ac:dyDescent="0.25">
      <c r="A68" s="140" t="s">
        <v>538</v>
      </c>
      <c r="B68" s="140"/>
      <c r="C68" s="140"/>
      <c r="D68" s="140"/>
      <c r="E68" s="140"/>
      <c r="F68" s="140"/>
      <c r="G68" s="140"/>
      <c r="H68" s="140"/>
      <c r="I68" s="140"/>
    </row>
    <row r="69" spans="1:9" s="37" customFormat="1" ht="9.75" customHeight="1" x14ac:dyDescent="0.25">
      <c r="A69" s="159"/>
      <c r="B69" s="159"/>
      <c r="C69" s="159"/>
      <c r="D69" s="159"/>
      <c r="E69" s="159"/>
      <c r="F69" s="159"/>
      <c r="G69" s="159"/>
      <c r="H69" s="159"/>
      <c r="I69" s="159"/>
    </row>
    <row r="70" spans="1:9" s="37" customFormat="1" ht="58.9" customHeight="1" x14ac:dyDescent="0.25">
      <c r="A70" s="140" t="s">
        <v>539</v>
      </c>
      <c r="B70" s="140"/>
      <c r="C70" s="140"/>
      <c r="D70" s="140"/>
      <c r="E70" s="140"/>
      <c r="F70" s="140"/>
      <c r="G70" s="140"/>
      <c r="H70" s="140"/>
      <c r="I70" s="140"/>
    </row>
    <row r="71" spans="1:9" s="37" customFormat="1" ht="9" customHeight="1" x14ac:dyDescent="0.25">
      <c r="A71" s="155"/>
      <c r="B71" s="155"/>
      <c r="C71" s="155"/>
      <c r="D71" s="155"/>
      <c r="E71" s="155"/>
      <c r="F71" s="155"/>
      <c r="G71" s="155"/>
      <c r="H71" s="155"/>
      <c r="I71" s="155"/>
    </row>
    <row r="72" spans="1:9" s="37" customFormat="1" ht="58.9" customHeight="1" x14ac:dyDescent="0.25">
      <c r="A72" s="154" t="s">
        <v>540</v>
      </c>
      <c r="B72" s="154"/>
      <c r="C72" s="154"/>
      <c r="D72" s="154"/>
      <c r="E72" s="154"/>
      <c r="F72" s="154"/>
      <c r="G72" s="154"/>
      <c r="H72" s="154"/>
      <c r="I72" s="154"/>
    </row>
    <row r="73" spans="1:9" s="37" customFormat="1" ht="7.15" customHeight="1" x14ac:dyDescent="0.25">
      <c r="A73" s="155"/>
      <c r="B73" s="155"/>
      <c r="C73" s="155"/>
      <c r="D73" s="155"/>
      <c r="E73" s="155"/>
      <c r="F73" s="155"/>
      <c r="G73" s="155"/>
      <c r="H73" s="155"/>
      <c r="I73" s="155"/>
    </row>
    <row r="74" spans="1:9" s="37" customFormat="1" ht="15.75" x14ac:dyDescent="0.25">
      <c r="A74" s="140"/>
      <c r="B74" s="140"/>
      <c r="C74" s="140"/>
      <c r="D74" s="140"/>
      <c r="E74" s="140"/>
      <c r="F74" s="140"/>
      <c r="G74" s="140"/>
      <c r="H74" s="140"/>
      <c r="I74" s="140"/>
    </row>
    <row r="75" spans="1:9" s="37" customFormat="1" ht="15" customHeight="1" x14ac:dyDescent="0.25">
      <c r="A75" s="155"/>
      <c r="B75" s="155"/>
      <c r="C75" s="155"/>
      <c r="D75" s="155"/>
      <c r="E75" s="155"/>
      <c r="F75" s="155"/>
      <c r="G75" s="155"/>
      <c r="H75" s="155"/>
      <c r="I75" s="155"/>
    </row>
    <row r="76" spans="1:9" s="20" customFormat="1" ht="30" customHeight="1" x14ac:dyDescent="0.25">
      <c r="A76" s="158" t="s">
        <v>500</v>
      </c>
      <c r="B76" s="158"/>
      <c r="C76" s="158"/>
      <c r="D76" s="158"/>
      <c r="E76" s="158"/>
      <c r="F76" s="158"/>
      <c r="G76" s="158"/>
      <c r="H76" s="158"/>
      <c r="I76" s="158"/>
    </row>
    <row r="77" spans="1:9" s="20" customFormat="1" ht="9" customHeight="1" x14ac:dyDescent="0.25">
      <c r="A77" s="160"/>
      <c r="B77" s="160"/>
      <c r="C77" s="160"/>
      <c r="D77" s="160"/>
      <c r="E77" s="160"/>
      <c r="F77" s="160"/>
      <c r="G77" s="160"/>
      <c r="H77" s="160"/>
      <c r="I77" s="160"/>
    </row>
    <row r="78" spans="1:9" s="20" customFormat="1" ht="58.9" customHeight="1" x14ac:dyDescent="0.25">
      <c r="A78" s="140" t="s">
        <v>555</v>
      </c>
      <c r="B78" s="140"/>
      <c r="C78" s="140"/>
      <c r="D78" s="140"/>
      <c r="E78" s="140"/>
      <c r="F78" s="140"/>
      <c r="G78" s="140"/>
      <c r="H78" s="140"/>
      <c r="I78" s="140"/>
    </row>
    <row r="79" spans="1:9" s="20" customFormat="1" ht="9" customHeight="1" x14ac:dyDescent="0.25">
      <c r="A79" s="157"/>
      <c r="B79" s="157"/>
      <c r="C79" s="157"/>
      <c r="D79" s="157"/>
      <c r="E79" s="157"/>
      <c r="F79" s="157"/>
      <c r="G79" s="157"/>
      <c r="H79" s="157"/>
      <c r="I79" s="157"/>
    </row>
    <row r="80" spans="1:9" s="37" customFormat="1" ht="58.9" customHeight="1" x14ac:dyDescent="0.25">
      <c r="A80" s="140" t="s">
        <v>136</v>
      </c>
      <c r="B80" s="140"/>
      <c r="C80" s="140"/>
      <c r="D80" s="140"/>
      <c r="E80" s="140"/>
      <c r="F80" s="140"/>
      <c r="G80" s="140"/>
      <c r="H80" s="140"/>
      <c r="I80" s="140"/>
    </row>
    <row r="81" spans="1:9" s="20" customFormat="1" ht="9" customHeight="1" x14ac:dyDescent="0.25">
      <c r="A81" s="157"/>
      <c r="B81" s="157"/>
      <c r="C81" s="157"/>
      <c r="D81" s="157"/>
      <c r="E81" s="157"/>
      <c r="F81" s="157"/>
      <c r="G81" s="157"/>
      <c r="H81" s="157"/>
      <c r="I81" s="157"/>
    </row>
    <row r="82" spans="1:9" s="37" customFormat="1" ht="63" customHeight="1" x14ac:dyDescent="0.25">
      <c r="A82" s="154" t="s">
        <v>501</v>
      </c>
      <c r="B82" s="154"/>
      <c r="C82" s="154"/>
      <c r="D82" s="154"/>
      <c r="E82" s="154"/>
      <c r="F82" s="154"/>
      <c r="G82" s="154"/>
      <c r="H82" s="154"/>
      <c r="I82" s="154"/>
    </row>
    <row r="83" spans="1:9" s="20" customFormat="1" ht="9" customHeight="1" x14ac:dyDescent="0.25">
      <c r="A83" s="157"/>
      <c r="B83" s="157"/>
      <c r="C83" s="157"/>
      <c r="D83" s="157"/>
      <c r="E83" s="157"/>
      <c r="F83" s="157"/>
      <c r="G83" s="157"/>
      <c r="H83" s="157"/>
      <c r="I83" s="157"/>
    </row>
    <row r="84" spans="1:9" s="20" customFormat="1" ht="62.25" customHeight="1" x14ac:dyDescent="0.25">
      <c r="A84" s="154" t="s">
        <v>502</v>
      </c>
      <c r="B84" s="154"/>
      <c r="C84" s="154"/>
      <c r="D84" s="154"/>
      <c r="E84" s="154"/>
      <c r="F84" s="154"/>
      <c r="G84" s="154"/>
      <c r="H84" s="154"/>
      <c r="I84" s="154"/>
    </row>
    <row r="85" spans="1:9" x14ac:dyDescent="0.25">
      <c r="A85" s="156"/>
      <c r="B85" s="156"/>
      <c r="C85" s="156"/>
      <c r="D85" s="156"/>
      <c r="E85" s="156"/>
      <c r="F85" s="156"/>
      <c r="G85" s="156"/>
      <c r="H85" s="156"/>
      <c r="I85" s="156"/>
    </row>
    <row r="86" spans="1:9" x14ac:dyDescent="0.25">
      <c r="A86" s="107"/>
      <c r="B86" s="107"/>
      <c r="C86" s="107"/>
      <c r="D86" s="107"/>
      <c r="E86" s="107"/>
      <c r="F86" s="107"/>
      <c r="G86" s="107"/>
      <c r="H86" s="107"/>
      <c r="I86" s="107"/>
    </row>
  </sheetData>
  <sheetProtection algorithmName="SHA-512" hashValue="NM7Cgl6FooxdZl4jRg2PCKEFa7rUnkubza1tZ7RjYN/f6U2S5pbu2rTjPC4W+Fh13Zvnfw/gaQC6b1NdZdnEvA==" saltValue="/b1AGiTWhKf3OhvzZEoJCg==" spinCount="100000" sheet="1" objects="1" scenarios="1" formatCells="0" formatColumns="0" formatRows="0"/>
  <mergeCells count="111">
    <mergeCell ref="B64:I64"/>
    <mergeCell ref="B65:I65"/>
    <mergeCell ref="A58:B58"/>
    <mergeCell ref="A4:I4"/>
    <mergeCell ref="A32:I32"/>
    <mergeCell ref="A37:I37"/>
    <mergeCell ref="A43:I43"/>
    <mergeCell ref="A38:I38"/>
    <mergeCell ref="A39:I39"/>
    <mergeCell ref="A15:G15"/>
    <mergeCell ref="A59:B59"/>
    <mergeCell ref="C59:I59"/>
    <mergeCell ref="F42:I42"/>
    <mergeCell ref="D42:E42"/>
    <mergeCell ref="C56:I56"/>
    <mergeCell ref="A55:I55"/>
    <mergeCell ref="A49:I49"/>
    <mergeCell ref="A50:I50"/>
    <mergeCell ref="A51:I51"/>
    <mergeCell ref="A52:I52"/>
    <mergeCell ref="A53:I53"/>
    <mergeCell ref="D18:F18"/>
    <mergeCell ref="D19:F19"/>
    <mergeCell ref="B6:I6"/>
    <mergeCell ref="A72:I72"/>
    <mergeCell ref="A71:I71"/>
    <mergeCell ref="B66:I66"/>
    <mergeCell ref="A70:I70"/>
    <mergeCell ref="A85:I85"/>
    <mergeCell ref="A83:I83"/>
    <mergeCell ref="A80:I80"/>
    <mergeCell ref="A81:I81"/>
    <mergeCell ref="A78:I78"/>
    <mergeCell ref="A84:I84"/>
    <mergeCell ref="A82:I82"/>
    <mergeCell ref="A76:I76"/>
    <mergeCell ref="A79:I79"/>
    <mergeCell ref="A68:I68"/>
    <mergeCell ref="A69:I69"/>
    <mergeCell ref="A73:I73"/>
    <mergeCell ref="A77:I77"/>
    <mergeCell ref="A75:I75"/>
    <mergeCell ref="A67:I67"/>
    <mergeCell ref="A74:I74"/>
    <mergeCell ref="G12:I12"/>
    <mergeCell ref="B8:D8"/>
    <mergeCell ref="C58:I58"/>
    <mergeCell ref="A56:B56"/>
    <mergeCell ref="A47:I47"/>
    <mergeCell ref="A48:I48"/>
    <mergeCell ref="B44:I44"/>
    <mergeCell ref="B46:I46"/>
    <mergeCell ref="C57:I57"/>
    <mergeCell ref="A57:B57"/>
    <mergeCell ref="A54:I54"/>
    <mergeCell ref="B45:I45"/>
    <mergeCell ref="A28:I28"/>
    <mergeCell ref="A27:I27"/>
    <mergeCell ref="A29:I29"/>
    <mergeCell ref="A31:I31"/>
    <mergeCell ref="G11:I11"/>
    <mergeCell ref="A35:I35"/>
    <mergeCell ref="A36:I36"/>
    <mergeCell ref="A7:D7"/>
    <mergeCell ref="A18:A19"/>
    <mergeCell ref="E8:F8"/>
    <mergeCell ref="G8:I8"/>
    <mergeCell ref="E7:F7"/>
    <mergeCell ref="G7:I7"/>
    <mergeCell ref="A60:I60"/>
    <mergeCell ref="A62:I62"/>
    <mergeCell ref="B63:I63"/>
    <mergeCell ref="A33:I33"/>
    <mergeCell ref="A30:I30"/>
    <mergeCell ref="A40:C42"/>
    <mergeCell ref="D40:E40"/>
    <mergeCell ref="F41:I41"/>
    <mergeCell ref="F40:I40"/>
    <mergeCell ref="H18:I18"/>
    <mergeCell ref="A17:I17"/>
    <mergeCell ref="E13:F13"/>
    <mergeCell ref="A16:I16"/>
    <mergeCell ref="D41:E41"/>
    <mergeCell ref="E10:I10"/>
    <mergeCell ref="B11:D11"/>
    <mergeCell ref="E11:F11"/>
    <mergeCell ref="A34:I34"/>
    <mergeCell ref="A1:I1"/>
    <mergeCell ref="C20:I20"/>
    <mergeCell ref="C25:I25"/>
    <mergeCell ref="A25:B25"/>
    <mergeCell ref="A20:B20"/>
    <mergeCell ref="A21:C21"/>
    <mergeCell ref="D21:I21"/>
    <mergeCell ref="A23:B23"/>
    <mergeCell ref="A24:B24"/>
    <mergeCell ref="C24:I24"/>
    <mergeCell ref="A22:B22"/>
    <mergeCell ref="C22:I22"/>
    <mergeCell ref="C23:I23"/>
    <mergeCell ref="B12:D12"/>
    <mergeCell ref="E12:F12"/>
    <mergeCell ref="A2:I2"/>
    <mergeCell ref="A3:I3"/>
    <mergeCell ref="A5:I5"/>
    <mergeCell ref="H19:I19"/>
    <mergeCell ref="A9:G9"/>
    <mergeCell ref="A10:D10"/>
    <mergeCell ref="B14:I14"/>
    <mergeCell ref="B13:D13"/>
    <mergeCell ref="G13:I13"/>
  </mergeCells>
  <pageMargins left="0.5" right="0.5" top="0.5" bottom="1" header="0" footer="0"/>
  <pageSetup orientation="portrait" r:id="rId1"/>
  <headerFooter>
    <oddFooter>&amp;L&amp;"Times New Roman,Regular"For Official Government Use Only
USDA, AMS, SCP, Specialty Crops Inspection Division
Based on the Produce GAPs Harmonized Food Safety Standard&amp;R&amp;"Times New Roman,Regular"May 31, 2018
USDA Checklist 
Version 4.2</oddFooter>
  </headerFooter>
  <rowBreaks count="3" manualBreakCount="3">
    <brk id="38" max="16383" man="1"/>
    <brk id="59" max="16383" man="1"/>
    <brk id="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3080" r:id="rId5" name="Check Box 8">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3081" r:id="rId6" name="Check Box 9">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3084" r:id="rId7" name="Check Box 12">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3085" r:id="rId8" name="Check Box 13">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086" r:id="rId9" name="Check Box 14">
              <controlPr locked="0" defaultSize="0" autoFill="0" autoLine="0" autoPict="0">
                <anchor moveWithCells="1">
                  <from>
                    <xdr:col>2</xdr:col>
                    <xdr:colOff>152400</xdr:colOff>
                    <xdr:row>58</xdr:row>
                    <xdr:rowOff>28575</xdr:rowOff>
                  </from>
                  <to>
                    <xdr:col>3</xdr:col>
                    <xdr:colOff>257175</xdr:colOff>
                    <xdr:row>58</xdr:row>
                    <xdr:rowOff>304800</xdr:rowOff>
                  </to>
                </anchor>
              </controlPr>
            </control>
          </mc:Choice>
        </mc:AlternateContent>
        <mc:AlternateContent xmlns:mc="http://schemas.openxmlformats.org/markup-compatibility/2006">
          <mc:Choice Requires="x14">
            <control shapeId="3087" r:id="rId10" name="Check Box 15">
              <controlPr locked="0" defaultSize="0" autoFill="0" autoLine="0" autoPict="0">
                <anchor moveWithCells="1">
                  <from>
                    <xdr:col>3</xdr:col>
                    <xdr:colOff>657225</xdr:colOff>
                    <xdr:row>58</xdr:row>
                    <xdr:rowOff>28575</xdr:rowOff>
                  </from>
                  <to>
                    <xdr:col>4</xdr:col>
                    <xdr:colOff>533400</xdr:colOff>
                    <xdr:row>58</xdr:row>
                    <xdr:rowOff>323850</xdr:rowOff>
                  </to>
                </anchor>
              </controlPr>
            </control>
          </mc:Choice>
        </mc:AlternateContent>
        <mc:AlternateContent xmlns:mc="http://schemas.openxmlformats.org/markup-compatibility/2006">
          <mc:Choice Requires="x14">
            <control shapeId="3094" r:id="rId11" name="Check Box 22">
              <controlPr locked="0" defaultSize="0" autoFill="0" autoLine="0" autoPict="0">
                <anchor moveWithCells="1">
                  <from>
                    <xdr:col>8</xdr:col>
                    <xdr:colOff>0</xdr:colOff>
                    <xdr:row>28</xdr:row>
                    <xdr:rowOff>180975</xdr:rowOff>
                  </from>
                  <to>
                    <xdr:col>8</xdr:col>
                    <xdr:colOff>609600</xdr:colOff>
                    <xdr:row>32</xdr:row>
                    <xdr:rowOff>0</xdr:rowOff>
                  </to>
                </anchor>
              </controlPr>
            </control>
          </mc:Choice>
        </mc:AlternateContent>
        <mc:AlternateContent xmlns:mc="http://schemas.openxmlformats.org/markup-compatibility/2006">
          <mc:Choice Requires="x14">
            <control shapeId="3095" r:id="rId12" name="Check Box 23">
              <controlPr locked="0" defaultSize="0" autoFill="0" autoLine="0" autoPict="0">
                <anchor moveWithCells="1">
                  <from>
                    <xdr:col>7</xdr:col>
                    <xdr:colOff>685800</xdr:colOff>
                    <xdr:row>30</xdr:row>
                    <xdr:rowOff>180975</xdr:rowOff>
                  </from>
                  <to>
                    <xdr:col>8</xdr:col>
                    <xdr:colOff>609600</xdr:colOff>
                    <xdr:row>34</xdr:row>
                    <xdr:rowOff>0</xdr:rowOff>
                  </to>
                </anchor>
              </controlPr>
            </control>
          </mc:Choice>
        </mc:AlternateContent>
        <mc:AlternateContent xmlns:mc="http://schemas.openxmlformats.org/markup-compatibility/2006">
          <mc:Choice Requires="x14">
            <control shapeId="3097" r:id="rId13" name="Check Box 25">
              <controlPr locked="0" defaultSize="0" autoFill="0" autoLine="0" autoPict="0">
                <anchor moveWithCells="1">
                  <from>
                    <xdr:col>8</xdr:col>
                    <xdr:colOff>0</xdr:colOff>
                    <xdr:row>32</xdr:row>
                    <xdr:rowOff>190500</xdr:rowOff>
                  </from>
                  <to>
                    <xdr:col>8</xdr:col>
                    <xdr:colOff>609600</xdr:colOff>
                    <xdr:row>36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view="pageLayout" topLeftCell="A16" zoomScaleNormal="100" workbookViewId="0">
      <selection activeCell="G33" sqref="G33"/>
    </sheetView>
  </sheetViews>
  <sheetFormatPr defaultColWidth="8.7109375" defaultRowHeight="15" x14ac:dyDescent="0.25"/>
  <cols>
    <col min="1" max="8" width="10.28515625" style="12" customWidth="1"/>
    <col min="9" max="16384" width="8.7109375" style="12"/>
  </cols>
  <sheetData>
    <row r="1" spans="1:8" s="20" customFormat="1" ht="18.75" x14ac:dyDescent="0.25">
      <c r="A1" s="175" t="s">
        <v>157</v>
      </c>
      <c r="B1" s="176"/>
      <c r="C1" s="176"/>
      <c r="D1" s="176"/>
      <c r="E1" s="176"/>
      <c r="F1" s="176"/>
      <c r="G1" s="176"/>
      <c r="H1" s="177"/>
    </row>
    <row r="2" spans="1:8" s="35" customFormat="1" ht="29.45" customHeight="1" x14ac:dyDescent="0.3">
      <c r="A2" s="172" t="s">
        <v>549</v>
      </c>
      <c r="B2" s="173"/>
      <c r="C2" s="173"/>
      <c r="D2" s="173"/>
      <c r="E2" s="173"/>
      <c r="F2" s="173"/>
      <c r="G2" s="173"/>
      <c r="H2" s="174"/>
    </row>
    <row r="3" spans="1:8" s="20" customFormat="1" ht="15.75" x14ac:dyDescent="0.25">
      <c r="A3" s="181"/>
      <c r="B3" s="182"/>
      <c r="C3" s="182"/>
      <c r="D3" s="182"/>
      <c r="E3" s="182"/>
      <c r="F3" s="182"/>
      <c r="G3" s="182"/>
      <c r="H3" s="182"/>
    </row>
    <row r="4" spans="1:8" s="37" customFormat="1" ht="20.45" customHeight="1" x14ac:dyDescent="0.25">
      <c r="A4" s="36">
        <v>1</v>
      </c>
      <c r="B4" s="178" t="s">
        <v>133</v>
      </c>
      <c r="C4" s="178"/>
      <c r="D4" s="178"/>
      <c r="E4" s="178"/>
      <c r="F4" s="178"/>
      <c r="G4" s="178"/>
      <c r="H4" s="178"/>
    </row>
    <row r="5" spans="1:8" s="37" customFormat="1" ht="20.45" customHeight="1" x14ac:dyDescent="0.25">
      <c r="A5" s="36">
        <v>2</v>
      </c>
      <c r="B5" s="178" t="s">
        <v>134</v>
      </c>
      <c r="C5" s="178"/>
      <c r="D5" s="178"/>
      <c r="E5" s="178"/>
      <c r="F5" s="178"/>
      <c r="G5" s="178"/>
      <c r="H5" s="178"/>
    </row>
    <row r="6" spans="1:8" s="37" customFormat="1" ht="19.5" customHeight="1" x14ac:dyDescent="0.25">
      <c r="A6" s="36">
        <v>3</v>
      </c>
      <c r="B6" s="179" t="s">
        <v>546</v>
      </c>
      <c r="C6" s="179"/>
      <c r="D6" s="179"/>
      <c r="E6" s="179"/>
      <c r="F6" s="179"/>
      <c r="G6" s="179"/>
      <c r="H6" s="179"/>
    </row>
    <row r="7" spans="1:8" s="37" customFormat="1" ht="33" customHeight="1" x14ac:dyDescent="0.25">
      <c r="A7" s="36">
        <v>4</v>
      </c>
      <c r="B7" s="179" t="s">
        <v>556</v>
      </c>
      <c r="C7" s="179"/>
      <c r="D7" s="179"/>
      <c r="E7" s="179"/>
      <c r="F7" s="179"/>
      <c r="G7" s="179"/>
      <c r="H7" s="179"/>
    </row>
    <row r="8" spans="1:8" s="37" customFormat="1" ht="51" customHeight="1" x14ac:dyDescent="0.25">
      <c r="A8" s="36">
        <v>5</v>
      </c>
      <c r="B8" s="178" t="s">
        <v>557</v>
      </c>
      <c r="C8" s="178"/>
      <c r="D8" s="178"/>
      <c r="E8" s="178"/>
      <c r="F8" s="178"/>
      <c r="G8" s="178"/>
      <c r="H8" s="178"/>
    </row>
    <row r="9" spans="1:8" s="37" customFormat="1" ht="33" customHeight="1" x14ac:dyDescent="0.25">
      <c r="A9" s="36">
        <v>6</v>
      </c>
      <c r="B9" s="178" t="s">
        <v>563</v>
      </c>
      <c r="C9" s="178"/>
      <c r="D9" s="178"/>
      <c r="E9" s="178"/>
      <c r="F9" s="178"/>
      <c r="G9" s="178"/>
      <c r="H9" s="178"/>
    </row>
    <row r="10" spans="1:8" s="20" customFormat="1" ht="26.45" customHeight="1" x14ac:dyDescent="0.25">
      <c r="A10" s="34"/>
      <c r="B10" s="34"/>
      <c r="C10" s="34"/>
      <c r="D10" s="34"/>
      <c r="E10" s="34"/>
      <c r="F10" s="34"/>
      <c r="G10" s="34"/>
      <c r="H10" s="34"/>
    </row>
    <row r="11" spans="1:8" s="20" customFormat="1" ht="26.45" customHeight="1" x14ac:dyDescent="0.25">
      <c r="A11" s="180" t="s">
        <v>550</v>
      </c>
      <c r="B11" s="180"/>
      <c r="C11" s="180"/>
      <c r="D11" s="180"/>
      <c r="E11" s="180"/>
      <c r="F11" s="180"/>
      <c r="G11" s="180"/>
      <c r="H11" s="180"/>
    </row>
    <row r="12" spans="1:8" s="20" customFormat="1" ht="37.5" customHeight="1" x14ac:dyDescent="0.25">
      <c r="A12" s="180"/>
      <c r="B12" s="180"/>
      <c r="C12" s="180"/>
      <c r="D12" s="180"/>
      <c r="E12" s="180"/>
      <c r="F12" s="180"/>
      <c r="G12" s="180"/>
      <c r="H12" s="180"/>
    </row>
    <row r="13" spans="1:8" s="20" customFormat="1" ht="66.75" customHeight="1" x14ac:dyDescent="0.25">
      <c r="A13" s="180" t="s">
        <v>533</v>
      </c>
      <c r="B13" s="180"/>
      <c r="C13" s="180"/>
      <c r="D13" s="180"/>
      <c r="E13" s="180"/>
      <c r="F13" s="180"/>
      <c r="G13" s="180"/>
      <c r="H13" s="180"/>
    </row>
  </sheetData>
  <sheetProtection algorithmName="SHA-512" hashValue="MNx85/J0VeDYtP6UvhW7ndz0in9EzCk1q6swc87QKSCPslOvVVeAbC3ucZdFu/9GEI1dNZSKzh6F6iBePkdBAQ==" saltValue="a8FR5Ehfn6dPsDZBTJF0jw==" spinCount="100000" sheet="1" objects="1" scenarios="1" formatCells="0" formatColumns="0" formatRows="0"/>
  <mergeCells count="11">
    <mergeCell ref="A11:H12"/>
    <mergeCell ref="A13:H13"/>
    <mergeCell ref="A3:H3"/>
    <mergeCell ref="B8:H8"/>
    <mergeCell ref="B7:H7"/>
    <mergeCell ref="B9:H9"/>
    <mergeCell ref="A2:H2"/>
    <mergeCell ref="A1:H1"/>
    <mergeCell ref="B4:H4"/>
    <mergeCell ref="B5:H5"/>
    <mergeCell ref="B6:H6"/>
  </mergeCells>
  <pageMargins left="0.7" right="0.7" top="0.75" bottom="0.75" header="0.3" footer="0.3"/>
  <pageSetup orientation="portrait"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0"/>
  <sheetViews>
    <sheetView view="pageLayout" zoomScale="75" zoomScaleNormal="100" zoomScalePageLayoutView="75" workbookViewId="0">
      <selection activeCell="H44" sqref="H44"/>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37" customFormat="1" ht="19.899999999999999" customHeight="1" x14ac:dyDescent="0.25">
      <c r="A1" s="184" t="s">
        <v>69</v>
      </c>
      <c r="B1" s="184"/>
      <c r="C1" s="185" t="s">
        <v>81</v>
      </c>
      <c r="D1" s="185"/>
      <c r="E1" s="185"/>
      <c r="F1" s="186">
        <f>'Cover Page'!B6</f>
        <v>0</v>
      </c>
      <c r="G1" s="186"/>
      <c r="H1" s="186"/>
    </row>
    <row r="2" spans="1:8" s="37" customFormat="1" ht="19.899999999999999" customHeight="1" x14ac:dyDescent="0.25">
      <c r="A2" s="184"/>
      <c r="B2" s="184"/>
      <c r="C2" s="185" t="s">
        <v>82</v>
      </c>
      <c r="D2" s="185"/>
      <c r="E2" s="185"/>
      <c r="F2" s="187">
        <f>'Cover Page'!D19</f>
        <v>0</v>
      </c>
      <c r="G2" s="187"/>
      <c r="H2" s="187"/>
    </row>
    <row r="3" spans="1:8" s="37" customFormat="1" ht="48" customHeight="1" x14ac:dyDescent="0.25">
      <c r="A3" s="42" t="s">
        <v>72</v>
      </c>
      <c r="B3" s="43" t="s">
        <v>76</v>
      </c>
      <c r="C3" s="44" t="s">
        <v>80</v>
      </c>
      <c r="D3" s="44" t="s">
        <v>77</v>
      </c>
      <c r="E3" s="44" t="s">
        <v>162</v>
      </c>
      <c r="F3" s="44" t="s">
        <v>79</v>
      </c>
      <c r="G3" s="44" t="s">
        <v>78</v>
      </c>
      <c r="H3" s="45" t="s">
        <v>102</v>
      </c>
    </row>
    <row r="4" spans="1:8" s="49" customFormat="1" ht="17.25" customHeight="1" x14ac:dyDescent="0.25">
      <c r="A4" s="46" t="s">
        <v>479</v>
      </c>
      <c r="B4" s="47" t="s">
        <v>48</v>
      </c>
      <c r="C4" s="48">
        <f>SUM(C5:C15)</f>
        <v>44</v>
      </c>
      <c r="D4" s="48">
        <f>SUM(D5:D15)</f>
        <v>0</v>
      </c>
      <c r="E4" s="48">
        <f>SUM(E5:E15)</f>
        <v>0</v>
      </c>
      <c r="F4" s="48">
        <f>SUM(F5:F15)</f>
        <v>0</v>
      </c>
      <c r="G4" s="48">
        <f>SUM(G5:G15)</f>
        <v>0</v>
      </c>
      <c r="H4" s="112">
        <f>D4/(C4-G4)</f>
        <v>0</v>
      </c>
    </row>
    <row r="5" spans="1:8" s="37" customFormat="1" ht="17.25" customHeight="1" x14ac:dyDescent="0.25">
      <c r="A5" s="50" t="s">
        <v>200</v>
      </c>
      <c r="B5" s="51" t="s">
        <v>49</v>
      </c>
      <c r="C5" s="50">
        <v>3</v>
      </c>
      <c r="D5" s="50">
        <f>COUNTIF('Checklist-General Questions'!E6:E8, "✓")</f>
        <v>0</v>
      </c>
      <c r="E5" s="50">
        <f>COUNTIF('Checklist-General Questions'!F6:F8, "✓")</f>
        <v>0</v>
      </c>
      <c r="F5" s="50">
        <f>COUNTIF('Checklist-General Questions'!G6:G8, "✓")</f>
        <v>0</v>
      </c>
      <c r="G5" s="50">
        <f>COUNTIF('Checklist-General Questions'!H6:H8, "✓")</f>
        <v>0</v>
      </c>
      <c r="H5" s="52"/>
    </row>
    <row r="6" spans="1:8" s="37" customFormat="1" ht="17.25" customHeight="1" x14ac:dyDescent="0.25">
      <c r="A6" s="50" t="s">
        <v>204</v>
      </c>
      <c r="B6" s="51" t="s">
        <v>50</v>
      </c>
      <c r="C6" s="50">
        <v>3</v>
      </c>
      <c r="D6" s="50">
        <f>COUNTIF('Checklist-General Questions'!E10:E12, "✓")</f>
        <v>0</v>
      </c>
      <c r="E6" s="50">
        <f>COUNTIF('Checklist-General Questions'!F10:F12, "✓")</f>
        <v>0</v>
      </c>
      <c r="F6" s="50">
        <f>COUNTIF('Checklist-General Questions'!G10:G12, "✓")</f>
        <v>0</v>
      </c>
      <c r="G6" s="50">
        <f>COUNTIF('Checklist-General Questions'!H10:H12, "✓")</f>
        <v>0</v>
      </c>
      <c r="H6" s="52"/>
    </row>
    <row r="7" spans="1:8" s="37" customFormat="1" ht="17.25" customHeight="1" x14ac:dyDescent="0.25">
      <c r="A7" s="50" t="s">
        <v>209</v>
      </c>
      <c r="B7" s="51" t="s">
        <v>70</v>
      </c>
      <c r="C7" s="50">
        <v>3</v>
      </c>
      <c r="D7" s="50">
        <f>COUNTIF('Checklist-General Questions'!E14:E16, "✓")</f>
        <v>0</v>
      </c>
      <c r="E7" s="50">
        <f>COUNTIF('Checklist-General Questions'!F14:F16, "✓")</f>
        <v>0</v>
      </c>
      <c r="F7" s="50">
        <f>COUNTIF('Checklist-General Questions'!G14:G16, "✓")</f>
        <v>0</v>
      </c>
      <c r="G7" s="50">
        <f>COUNTIF('Checklist-General Questions'!H14:H16, "✓")</f>
        <v>0</v>
      </c>
      <c r="H7" s="52"/>
    </row>
    <row r="8" spans="1:8" s="37" customFormat="1" ht="17.25" customHeight="1" x14ac:dyDescent="0.25">
      <c r="A8" s="50" t="s">
        <v>213</v>
      </c>
      <c r="B8" s="51" t="s">
        <v>71</v>
      </c>
      <c r="C8" s="50">
        <v>3</v>
      </c>
      <c r="D8" s="50">
        <f>COUNTIF('Checklist-General Questions'!E18:E20, "✓")</f>
        <v>0</v>
      </c>
      <c r="E8" s="50">
        <f>COUNTIF('Checklist-General Questions'!F18:F20, "✓")</f>
        <v>0</v>
      </c>
      <c r="F8" s="50">
        <f>COUNTIF('Checklist-General Questions'!G18:G20, "✓")</f>
        <v>0</v>
      </c>
      <c r="G8" s="50">
        <f>COUNTIF('Checklist-General Questions'!H18:H20, "✓")</f>
        <v>0</v>
      </c>
      <c r="H8" s="52"/>
    </row>
    <row r="9" spans="1:8" s="37" customFormat="1" ht="17.25" customHeight="1" x14ac:dyDescent="0.25">
      <c r="A9" s="50" t="s">
        <v>217</v>
      </c>
      <c r="B9" s="51" t="s">
        <v>161</v>
      </c>
      <c r="C9" s="50">
        <v>4</v>
      </c>
      <c r="D9" s="50">
        <f>COUNTIF('Checklist-General Questions'!E22:E25, "✓")</f>
        <v>0</v>
      </c>
      <c r="E9" s="50">
        <f>COUNTIF('Checklist-General Questions'!F22:F25, "✓")</f>
        <v>0</v>
      </c>
      <c r="F9" s="50">
        <f>COUNTIF('Checklist-General Questions'!G22:G25, "✓")</f>
        <v>0</v>
      </c>
      <c r="G9" s="50">
        <f>COUNTIF('Checklist-General Questions'!H22:H25, "✓")</f>
        <v>0</v>
      </c>
      <c r="H9" s="52"/>
    </row>
    <row r="10" spans="1:8" s="37" customFormat="1" ht="17.25" customHeight="1" x14ac:dyDescent="0.25">
      <c r="A10" s="50" t="s">
        <v>222</v>
      </c>
      <c r="B10" s="51" t="s">
        <v>53</v>
      </c>
      <c r="C10" s="50">
        <v>2</v>
      </c>
      <c r="D10" s="50">
        <f>COUNTIF('Checklist-General Questions'!E27:E28, "✓")</f>
        <v>0</v>
      </c>
      <c r="E10" s="50">
        <f>COUNTIF('Checklist-General Questions'!F27:F28, "✓")</f>
        <v>0</v>
      </c>
      <c r="F10" s="50">
        <f>COUNTIF('Checklist-General Questions'!G27:G28, "✓")</f>
        <v>0</v>
      </c>
      <c r="G10" s="50">
        <f>COUNTIF('Checklist-General Questions'!H27:H28, "✓")</f>
        <v>0</v>
      </c>
      <c r="H10" s="52"/>
    </row>
    <row r="11" spans="1:8" s="37" customFormat="1" ht="17.25" customHeight="1" x14ac:dyDescent="0.25">
      <c r="A11" s="50" t="s">
        <v>225</v>
      </c>
      <c r="B11" s="51" t="s">
        <v>54</v>
      </c>
      <c r="C11" s="50">
        <v>1</v>
      </c>
      <c r="D11" s="50">
        <f>COUNTIF('Checklist-General Questions'!E30, "✓")</f>
        <v>0</v>
      </c>
      <c r="E11" s="50">
        <f>COUNTIF('Checklist-General Questions'!F30, "✓")</f>
        <v>0</v>
      </c>
      <c r="F11" s="50">
        <f>COUNTIF('Checklist-General Questions'!G30, "✓")</f>
        <v>0</v>
      </c>
      <c r="G11" s="50">
        <f>COUNTIF('Checklist-General Questions'!H30, "✓")</f>
        <v>0</v>
      </c>
      <c r="H11" s="52"/>
    </row>
    <row r="12" spans="1:8" s="37" customFormat="1" ht="17.25" customHeight="1" x14ac:dyDescent="0.25">
      <c r="A12" s="50" t="s">
        <v>227</v>
      </c>
      <c r="B12" s="51" t="s">
        <v>55</v>
      </c>
      <c r="C12" s="50">
        <v>1</v>
      </c>
      <c r="D12" s="50">
        <f>COUNTIF('Checklist-General Questions'!E32, "✓")</f>
        <v>0</v>
      </c>
      <c r="E12" s="50">
        <f>COUNTIF('Checklist-General Questions'!F32, "✓")</f>
        <v>0</v>
      </c>
      <c r="F12" s="50">
        <f>COUNTIF('Checklist-General Questions'!G32, "✓")</f>
        <v>0</v>
      </c>
      <c r="G12" s="50">
        <f>COUNTIF('Checklist-General Questions'!H32, "✓")</f>
        <v>0</v>
      </c>
      <c r="H12" s="52"/>
    </row>
    <row r="13" spans="1:8" s="37" customFormat="1" ht="17.25" customHeight="1" x14ac:dyDescent="0.25">
      <c r="A13" s="50" t="s">
        <v>230</v>
      </c>
      <c r="B13" s="51" t="s">
        <v>56</v>
      </c>
      <c r="C13" s="50">
        <v>1</v>
      </c>
      <c r="D13" s="50">
        <f>COUNTIF('Checklist-General Questions'!E34, "✓")</f>
        <v>0</v>
      </c>
      <c r="E13" s="50">
        <f>COUNTIF('Checklist-General Questions'!F34, "✓")</f>
        <v>0</v>
      </c>
      <c r="F13" s="50">
        <f>COUNTIF('Checklist-General Questions'!G34, "✓")</f>
        <v>0</v>
      </c>
      <c r="G13" s="50">
        <f>COUNTIF('Checklist-General Questions'!H34, "✓")</f>
        <v>0</v>
      </c>
      <c r="H13" s="52"/>
    </row>
    <row r="14" spans="1:8" s="37" customFormat="1" ht="33" customHeight="1" x14ac:dyDescent="0.25">
      <c r="A14" s="50" t="s">
        <v>232</v>
      </c>
      <c r="B14" s="51" t="s">
        <v>192</v>
      </c>
      <c r="C14" s="50">
        <v>21</v>
      </c>
      <c r="D14" s="50">
        <f>COUNTIF('Checklist-General Questions'!E36:E56, "✓")</f>
        <v>0</v>
      </c>
      <c r="E14" s="50">
        <f>COUNTIF('Checklist-General Questions'!F36:F56, "✓")</f>
        <v>0</v>
      </c>
      <c r="F14" s="50">
        <f>COUNTIF('Checklist-General Questions'!G36:G56, "✓")</f>
        <v>0</v>
      </c>
      <c r="G14" s="50">
        <f>COUNTIF('Checklist-General Questions'!H36:H56, "✓")</f>
        <v>0</v>
      </c>
      <c r="H14" s="52"/>
    </row>
    <row r="15" spans="1:8" s="37" customFormat="1" ht="17.25" customHeight="1" x14ac:dyDescent="0.25">
      <c r="A15" s="50" t="s">
        <v>267</v>
      </c>
      <c r="B15" s="51" t="s">
        <v>131</v>
      </c>
      <c r="C15" s="50">
        <v>2</v>
      </c>
      <c r="D15" s="50">
        <f>COUNTIF('Checklist-General Questions'!E58:E59, "✓")</f>
        <v>0</v>
      </c>
      <c r="E15" s="50">
        <f>COUNTIF('Checklist-General Questions'!F58:F59, "✓")</f>
        <v>0</v>
      </c>
      <c r="F15" s="50">
        <f>COUNTIF('Checklist-General Questions'!G58:G59, "✓")</f>
        <v>0</v>
      </c>
      <c r="G15" s="50">
        <f>COUNTIF('Checklist-General Questions'!H58:H59, "✓")</f>
        <v>0</v>
      </c>
      <c r="H15" s="52"/>
    </row>
    <row r="16" spans="1:8" s="37" customFormat="1" ht="17.25" customHeight="1" x14ac:dyDescent="0.25">
      <c r="A16" s="53" t="s">
        <v>480</v>
      </c>
      <c r="B16" s="54" t="s">
        <v>270</v>
      </c>
      <c r="C16" s="55">
        <f>SUM(C17:C30)</f>
        <v>51</v>
      </c>
      <c r="D16" s="55">
        <f>SUM(D17:D30)</f>
        <v>0</v>
      </c>
      <c r="E16" s="55">
        <f>SUM(E17:E30)</f>
        <v>0</v>
      </c>
      <c r="F16" s="55">
        <f>SUM(F17:F30)</f>
        <v>0</v>
      </c>
      <c r="G16" s="55">
        <f>SUM(G17:G30)</f>
        <v>0</v>
      </c>
      <c r="H16" s="112">
        <f>D16/(C16-G16)</f>
        <v>0</v>
      </c>
    </row>
    <row r="17" spans="1:8" s="37" customFormat="1" ht="17.25" customHeight="1" x14ac:dyDescent="0.25">
      <c r="A17" s="50" t="s">
        <v>271</v>
      </c>
      <c r="B17" s="51" t="s">
        <v>73</v>
      </c>
      <c r="C17" s="50">
        <v>3</v>
      </c>
      <c r="D17" s="50">
        <f>COUNTIF('Checklist-Field Ops'!E6:E8, "✓")</f>
        <v>0</v>
      </c>
      <c r="E17" s="50">
        <f>COUNTIF('Checklist-Field Ops'!F6:F8, "✓")</f>
        <v>0</v>
      </c>
      <c r="F17" s="50">
        <f>COUNTIF('Checklist-Field Ops'!G6:G8, "✓")</f>
        <v>0</v>
      </c>
      <c r="G17" s="50">
        <f>COUNTIF('Checklist-Field Ops'!H6:H8, "✓")</f>
        <v>0</v>
      </c>
      <c r="H17" s="52"/>
    </row>
    <row r="18" spans="1:8" s="37" customFormat="1" ht="30.2" customHeight="1" x14ac:dyDescent="0.25">
      <c r="A18" s="50" t="s">
        <v>274</v>
      </c>
      <c r="B18" s="51" t="s">
        <v>58</v>
      </c>
      <c r="C18" s="50">
        <v>5</v>
      </c>
      <c r="D18" s="50">
        <f>COUNTIF('Checklist-Field Ops'!E10:E14, "✓")</f>
        <v>0</v>
      </c>
      <c r="E18" s="50">
        <f>COUNTIF('Checklist-Field Ops'!F10:F14, "✓")</f>
        <v>0</v>
      </c>
      <c r="F18" s="50">
        <f>COUNTIF('Checklist-Field Ops'!G10:G14, "✓")</f>
        <v>0</v>
      </c>
      <c r="G18" s="50">
        <f>COUNTIF('Checklist-Field Ops'!H10:H14, "✓")</f>
        <v>0</v>
      </c>
      <c r="H18" s="52"/>
    </row>
    <row r="19" spans="1:8" s="37" customFormat="1" ht="17.25" customHeight="1" x14ac:dyDescent="0.25">
      <c r="A19" s="50" t="s">
        <v>280</v>
      </c>
      <c r="B19" s="51" t="s">
        <v>59</v>
      </c>
      <c r="C19" s="50">
        <v>3</v>
      </c>
      <c r="D19" s="50">
        <f>COUNTIF('Checklist-Field Ops'!E16:E18, "✓")</f>
        <v>0</v>
      </c>
      <c r="E19" s="50">
        <f>COUNTIF('Checklist-Field Ops'!F16:F18, "✓")</f>
        <v>0</v>
      </c>
      <c r="F19" s="50">
        <f>COUNTIF('Checklist-Field Ops'!G16:G18, "✓")</f>
        <v>0</v>
      </c>
      <c r="G19" s="50">
        <f>COUNTIF('Checklist-Field Ops'!H16:H18, "✓")</f>
        <v>0</v>
      </c>
      <c r="H19" s="52"/>
    </row>
    <row r="20" spans="1:8" s="37" customFormat="1" ht="16.5" customHeight="1" x14ac:dyDescent="0.25">
      <c r="A20" s="50" t="s">
        <v>284</v>
      </c>
      <c r="B20" s="51" t="s">
        <v>60</v>
      </c>
      <c r="C20" s="50">
        <v>1</v>
      </c>
      <c r="D20" s="50">
        <f>COUNTIF('Checklist-Field Ops'!E20, "✓")</f>
        <v>0</v>
      </c>
      <c r="E20" s="50">
        <f>COUNTIF('Checklist-Field Ops'!F20, "✓")</f>
        <v>0</v>
      </c>
      <c r="F20" s="50">
        <f>COUNTIF('Checklist-Field Ops'!G20, "✓")</f>
        <v>0</v>
      </c>
      <c r="G20" s="50">
        <f>COUNTIF('Checklist-Field Ops'!H20, "✓")</f>
        <v>0</v>
      </c>
      <c r="H20" s="71"/>
    </row>
    <row r="21" spans="1:8" s="37" customFormat="1" ht="16.5" customHeight="1" x14ac:dyDescent="0.25">
      <c r="A21" s="50" t="s">
        <v>286</v>
      </c>
      <c r="B21" s="51" t="s">
        <v>61</v>
      </c>
      <c r="C21" s="50">
        <v>6</v>
      </c>
      <c r="D21" s="50">
        <f>COUNTIF('Checklist-Field Ops'!E22:E27, "✓")</f>
        <v>0</v>
      </c>
      <c r="E21" s="50">
        <f>COUNTIF('Checklist-Field Ops'!F22:F27, "✓")</f>
        <v>0</v>
      </c>
      <c r="F21" s="50">
        <f>COUNTIF('Checklist-Field Ops'!G22:G27, "✓")</f>
        <v>0</v>
      </c>
      <c r="G21" s="50">
        <f>COUNTIF('Checklist-Field Ops'!H22:H27, "✓")</f>
        <v>0</v>
      </c>
      <c r="H21" s="52"/>
    </row>
    <row r="22" spans="1:8" s="37" customFormat="1" ht="16.5" customHeight="1" x14ac:dyDescent="0.25">
      <c r="A22" s="50" t="s">
        <v>293</v>
      </c>
      <c r="B22" s="51" t="s">
        <v>62</v>
      </c>
      <c r="C22" s="50">
        <v>3</v>
      </c>
      <c r="D22" s="50">
        <f>COUNTIF('Checklist-Field Ops'!E29:E31, "✓")</f>
        <v>0</v>
      </c>
      <c r="E22" s="50">
        <f>COUNTIF('Checklist-Field Ops'!F29:F31, "✓")</f>
        <v>0</v>
      </c>
      <c r="F22" s="50">
        <f>COUNTIF('Checklist-Field Ops'!G29:G31, "✓")</f>
        <v>0</v>
      </c>
      <c r="G22" s="50">
        <f>COUNTIF('Checklist-Field Ops'!H29:H31, "✓")</f>
        <v>0</v>
      </c>
      <c r="H22" s="52"/>
    </row>
    <row r="23" spans="1:8" s="37" customFormat="1" ht="16.5" customHeight="1" x14ac:dyDescent="0.25">
      <c r="A23" s="50" t="s">
        <v>297</v>
      </c>
      <c r="B23" s="51" t="s">
        <v>63</v>
      </c>
      <c r="C23" s="50">
        <v>2</v>
      </c>
      <c r="D23" s="50">
        <f>COUNTIF('Checklist-Field Ops'!E33:E34, "✓")</f>
        <v>0</v>
      </c>
      <c r="E23" s="50">
        <f>COUNTIF('Checklist-Field Ops'!F33:F34, "✓")</f>
        <v>0</v>
      </c>
      <c r="F23" s="50">
        <f>COUNTIF('Checklist-Field Ops'!G33:G34, "✓")</f>
        <v>0</v>
      </c>
      <c r="G23" s="50">
        <f>COUNTIF('Checklist-Field Ops'!H33:H34, "✓")</f>
        <v>0</v>
      </c>
      <c r="H23" s="52"/>
    </row>
    <row r="24" spans="1:8" s="37" customFormat="1" ht="33.75" customHeight="1" x14ac:dyDescent="0.25">
      <c r="A24" s="50" t="s">
        <v>300</v>
      </c>
      <c r="B24" s="51" t="s">
        <v>64</v>
      </c>
      <c r="C24" s="50">
        <v>6</v>
      </c>
      <c r="D24" s="50">
        <f>COUNTIF('Checklist-Field Ops'!E36:E41, "✓")</f>
        <v>0</v>
      </c>
      <c r="E24" s="50">
        <f>COUNTIF('Checklist-Field Ops'!F36:F41, "✓")</f>
        <v>0</v>
      </c>
      <c r="F24" s="50">
        <f>COUNTIF('Checklist-Field Ops'!G36:G41, "✓")</f>
        <v>0</v>
      </c>
      <c r="G24" s="50">
        <f>COUNTIF('Checklist-Field Ops'!H36:H41, "✓")</f>
        <v>0</v>
      </c>
      <c r="H24" s="52"/>
    </row>
    <row r="25" spans="1:8" s="37" customFormat="1" ht="16.5" customHeight="1" x14ac:dyDescent="0.25">
      <c r="A25" s="50" t="s">
        <v>307</v>
      </c>
      <c r="B25" s="51" t="s">
        <v>66</v>
      </c>
      <c r="C25" s="50">
        <v>1</v>
      </c>
      <c r="D25" s="50">
        <f>COUNTIF('Checklist-Field Ops'!E44, "✓")</f>
        <v>0</v>
      </c>
      <c r="E25" s="50">
        <f>COUNTIF('Checklist-Field Ops'!F44, "✓")</f>
        <v>0</v>
      </c>
      <c r="F25" s="50">
        <f>COUNTIF('Checklist-Field Ops'!G44, "✓")</f>
        <v>0</v>
      </c>
      <c r="G25" s="50">
        <f>COUNTIF('Checklist-Field Ops'!H44, "✓")</f>
        <v>0</v>
      </c>
      <c r="H25" s="52"/>
    </row>
    <row r="26" spans="1:8" s="37" customFormat="1" ht="31.5" customHeight="1" x14ac:dyDescent="0.25">
      <c r="A26" s="50" t="s">
        <v>308</v>
      </c>
      <c r="B26" s="51" t="s">
        <v>188</v>
      </c>
      <c r="C26" s="50">
        <v>5</v>
      </c>
      <c r="D26" s="50">
        <f>COUNTIF('Checklist-Field Ops'!E46:E50, "✓")</f>
        <v>0</v>
      </c>
      <c r="E26" s="50">
        <f>COUNTIF('Checklist-Field Ops'!F46:F50, "✓")</f>
        <v>0</v>
      </c>
      <c r="F26" s="50">
        <f>COUNTIF('Checklist-Field Ops'!G46:G50, "✓")</f>
        <v>0</v>
      </c>
      <c r="G26" s="50">
        <f>COUNTIF('Checklist-Field Ops'!H46:H50, "✓")</f>
        <v>0</v>
      </c>
      <c r="H26" s="52"/>
    </row>
    <row r="27" spans="1:8" s="56" customFormat="1" ht="30.2" customHeight="1" x14ac:dyDescent="0.25">
      <c r="A27" s="50" t="s">
        <v>313</v>
      </c>
      <c r="B27" s="51" t="s">
        <v>67</v>
      </c>
      <c r="C27" s="50">
        <v>4</v>
      </c>
      <c r="D27" s="50">
        <f>COUNTIF('Checklist-Field Ops'!E52:E55, "✓")</f>
        <v>0</v>
      </c>
      <c r="E27" s="50">
        <f>COUNTIF('Checklist-Field Ops'!F52:F55, "✓")</f>
        <v>0</v>
      </c>
      <c r="F27" s="50">
        <f>COUNTIF('Checklist-Field Ops'!G52:G55, "✓")</f>
        <v>0</v>
      </c>
      <c r="G27" s="50">
        <f>COUNTIF('Checklist-Field Ops'!H52:H55, "✓")</f>
        <v>0</v>
      </c>
      <c r="H27" s="52"/>
    </row>
    <row r="28" spans="1:8" s="37" customFormat="1" ht="16.5" customHeight="1" x14ac:dyDescent="0.25">
      <c r="A28" s="50" t="s">
        <v>320</v>
      </c>
      <c r="B28" s="51" t="s">
        <v>74</v>
      </c>
      <c r="C28" s="50">
        <v>7</v>
      </c>
      <c r="D28" s="50">
        <f>COUNTIF('Checklist-Field Ops'!E57:E63, "✓")</f>
        <v>0</v>
      </c>
      <c r="E28" s="50">
        <f>COUNTIF('Checklist-Field Ops'!F57:F63, "✓")</f>
        <v>0</v>
      </c>
      <c r="F28" s="50">
        <f>COUNTIF('Checklist-Field Ops'!G57:G63, "✓")</f>
        <v>0</v>
      </c>
      <c r="G28" s="50">
        <f>COUNTIF('Checklist-Field Ops'!H57:H63, "✓")</f>
        <v>0</v>
      </c>
      <c r="H28" s="52"/>
    </row>
    <row r="29" spans="1:8" s="37" customFormat="1" ht="50.25" customHeight="1" x14ac:dyDescent="0.25">
      <c r="A29" s="50" t="s">
        <v>328</v>
      </c>
      <c r="B29" s="57" t="s">
        <v>329</v>
      </c>
      <c r="C29" s="50">
        <v>3</v>
      </c>
      <c r="D29" s="50">
        <f>COUNTIF('Checklist-Field Ops'!E65:E67, "✓")</f>
        <v>0</v>
      </c>
      <c r="E29" s="50">
        <f>COUNTIF('Checklist-Field Ops'!F65:F67, "✓")</f>
        <v>0</v>
      </c>
      <c r="F29" s="50">
        <f>COUNTIF('Checklist-Field Ops'!G65:G67, "✓")</f>
        <v>0</v>
      </c>
      <c r="G29" s="50">
        <f>COUNTIF('Checklist-Field Ops'!H65:H67, "✓")</f>
        <v>0</v>
      </c>
      <c r="H29" s="52"/>
    </row>
    <row r="30" spans="1:8" s="37" customFormat="1" ht="16.5" customHeight="1" x14ac:dyDescent="0.25">
      <c r="A30" s="50" t="s">
        <v>333</v>
      </c>
      <c r="B30" s="58" t="s">
        <v>75</v>
      </c>
      <c r="C30" s="50">
        <v>2</v>
      </c>
      <c r="D30" s="50">
        <f>COUNTIF('Checklist-Field Ops'!E70:E71, "✓")</f>
        <v>0</v>
      </c>
      <c r="E30" s="50">
        <f>COUNTIF('Checklist-Field Ops'!F70:F71, "✓")</f>
        <v>0</v>
      </c>
      <c r="F30" s="50">
        <f>COUNTIF('Checklist-Field Ops'!G70:G71, "✓")</f>
        <v>0</v>
      </c>
      <c r="G30" s="50">
        <f>COUNTIF('Checklist-Field Ops'!H70:H71, "✓")</f>
        <v>0</v>
      </c>
      <c r="H30" s="59"/>
    </row>
    <row r="31" spans="1:8" s="37" customFormat="1" ht="16.5" customHeight="1" x14ac:dyDescent="0.25">
      <c r="A31" s="60" t="s">
        <v>481</v>
      </c>
      <c r="B31" s="61" t="s">
        <v>336</v>
      </c>
      <c r="C31" s="55">
        <f>SUM(C32:C41)</f>
        <v>62</v>
      </c>
      <c r="D31" s="55">
        <f>SUM(D32:D41)</f>
        <v>0</v>
      </c>
      <c r="E31" s="55">
        <f>SUM(E32:E41)</f>
        <v>0</v>
      </c>
      <c r="F31" s="55">
        <f>SUM(F32:F41)</f>
        <v>0</v>
      </c>
      <c r="G31" s="55">
        <f>SUM(G32:G41)</f>
        <v>0</v>
      </c>
      <c r="H31" s="112">
        <f>D31/(C31-G31)</f>
        <v>0</v>
      </c>
    </row>
    <row r="32" spans="1:8" s="37" customFormat="1" ht="16.5" customHeight="1" x14ac:dyDescent="0.25">
      <c r="A32" s="50" t="s">
        <v>337</v>
      </c>
      <c r="B32" s="58" t="s">
        <v>338</v>
      </c>
      <c r="C32" s="50">
        <v>1</v>
      </c>
      <c r="D32" s="50">
        <f>COUNTIF('Checklist-Post-Harvest'!E6, "✓")</f>
        <v>0</v>
      </c>
      <c r="E32" s="50">
        <f>COUNTIF('Checklist-Post-Harvest'!F6, "✓")</f>
        <v>0</v>
      </c>
      <c r="F32" s="50">
        <f>COUNTIF('Checklist-Post-Harvest'!G6, "✓")</f>
        <v>0</v>
      </c>
      <c r="G32" s="50">
        <f>COUNTIF('Checklist-Post-Harvest'!H6, "✓")</f>
        <v>0</v>
      </c>
      <c r="H32" s="59"/>
    </row>
    <row r="33" spans="1:8" s="37" customFormat="1" ht="16.5" customHeight="1" x14ac:dyDescent="0.25">
      <c r="A33" s="50" t="s">
        <v>340</v>
      </c>
      <c r="B33" s="58" t="s">
        <v>130</v>
      </c>
      <c r="C33" s="50">
        <v>3</v>
      </c>
      <c r="D33" s="50">
        <f>COUNTIF('Checklist-Post-Harvest'!E8:E10, "✓")</f>
        <v>0</v>
      </c>
      <c r="E33" s="50">
        <f>COUNTIF('Checklist-Post-Harvest'!F8:F10, "✓")</f>
        <v>0</v>
      </c>
      <c r="F33" s="50">
        <f>COUNTIF('Checklist-Post-Harvest'!G8:G10, "✓")</f>
        <v>0</v>
      </c>
      <c r="G33" s="50">
        <f>COUNTIF('Checklist-Post-Harvest'!H8:H10, "✓")</f>
        <v>0</v>
      </c>
      <c r="H33" s="59"/>
    </row>
    <row r="34" spans="1:8" s="37" customFormat="1" ht="16.5" customHeight="1" x14ac:dyDescent="0.25">
      <c r="A34" s="50" t="s">
        <v>352</v>
      </c>
      <c r="B34" s="58" t="s">
        <v>353</v>
      </c>
      <c r="C34" s="50">
        <v>6</v>
      </c>
      <c r="D34" s="50">
        <f>COUNTIF('Checklist-Post-Harvest'!E12:E17, "✓")</f>
        <v>0</v>
      </c>
      <c r="E34" s="50">
        <f>COUNTIF('Checklist-Post-Harvest'!F12:F17, "✓")</f>
        <v>0</v>
      </c>
      <c r="F34" s="50">
        <f>COUNTIF('Checklist-Post-Harvest'!G12:G17, "✓")</f>
        <v>0</v>
      </c>
      <c r="G34" s="50">
        <f>COUNTIF('Checklist-Post-Harvest'!H12:H17, "✓")</f>
        <v>0</v>
      </c>
      <c r="H34" s="59"/>
    </row>
    <row r="35" spans="1:8" s="37" customFormat="1" ht="16.5" customHeight="1" x14ac:dyDescent="0.25">
      <c r="A35" s="50" t="s">
        <v>344</v>
      </c>
      <c r="B35" s="58" t="s">
        <v>488</v>
      </c>
      <c r="C35" s="50">
        <v>3</v>
      </c>
      <c r="D35" s="50">
        <f>COUNTIF('Checklist-Post-Harvest'!E19:E21, "✓")</f>
        <v>0</v>
      </c>
      <c r="E35" s="50">
        <f>COUNTIF('Checklist-Post-Harvest'!F19:F21, "✓")</f>
        <v>0</v>
      </c>
      <c r="F35" s="50">
        <f>COUNTIF('Checklist-Post-Harvest'!G19:G21, "✓")</f>
        <v>0</v>
      </c>
      <c r="G35" s="50">
        <f>COUNTIF('Checklist-Post-Harvest'!H19:H21, "✓")</f>
        <v>0</v>
      </c>
      <c r="H35" s="59"/>
    </row>
    <row r="36" spans="1:8" s="37" customFormat="1" ht="16.5" customHeight="1" x14ac:dyDescent="0.25">
      <c r="A36" s="50" t="s">
        <v>345</v>
      </c>
      <c r="B36" s="58" t="s">
        <v>373</v>
      </c>
      <c r="C36" s="50">
        <v>5</v>
      </c>
      <c r="D36" s="50">
        <f>COUNTIF('Checklist-Post-Harvest'!E23:E27, "✓")</f>
        <v>0</v>
      </c>
      <c r="E36" s="50">
        <f>COUNTIF('Checklist-Post-Harvest'!F23:F27, "✓")</f>
        <v>0</v>
      </c>
      <c r="F36" s="50">
        <f>COUNTIF('Checklist-Post-Harvest'!G23:G27, "✓")</f>
        <v>0</v>
      </c>
      <c r="G36" s="50">
        <f>COUNTIF('Checklist-Post-Harvest'!H23:H27, "✓")</f>
        <v>0</v>
      </c>
      <c r="H36" s="59"/>
    </row>
    <row r="37" spans="1:8" s="37" customFormat="1" ht="16.5" customHeight="1" x14ac:dyDescent="0.25">
      <c r="A37" s="50" t="s">
        <v>346</v>
      </c>
      <c r="B37" s="58" t="s">
        <v>384</v>
      </c>
      <c r="C37" s="50">
        <v>11</v>
      </c>
      <c r="D37" s="50">
        <f>COUNTIF('Checklist-Post-Harvest'!E29:E39, "✓")</f>
        <v>0</v>
      </c>
      <c r="E37" s="50">
        <f>COUNTIF('Checklist-Post-Harvest'!F29:F39, "✓")</f>
        <v>0</v>
      </c>
      <c r="F37" s="50">
        <f>COUNTIF('Checklist-Post-Harvest'!G29:G39, "✓")</f>
        <v>0</v>
      </c>
      <c r="G37" s="50">
        <f>COUNTIF('Checklist-Post-Harvest'!H29:H39, "✓")</f>
        <v>0</v>
      </c>
      <c r="H37" s="59"/>
    </row>
    <row r="38" spans="1:8" s="37" customFormat="1" ht="16.5" customHeight="1" x14ac:dyDescent="0.25">
      <c r="A38" s="50" t="s">
        <v>347</v>
      </c>
      <c r="B38" s="58" t="s">
        <v>405</v>
      </c>
      <c r="C38" s="50">
        <v>11</v>
      </c>
      <c r="D38" s="50">
        <f>COUNTIF('Checklist-Post-Harvest'!E41:E51, "✓")</f>
        <v>0</v>
      </c>
      <c r="E38" s="50">
        <f>COUNTIF('Checklist-Post-Harvest'!F41:F51, "✓")</f>
        <v>0</v>
      </c>
      <c r="F38" s="50">
        <f>COUNTIF('Checklist-Post-Harvest'!G41:G51, "✓")</f>
        <v>0</v>
      </c>
      <c r="G38" s="50">
        <f>COUNTIF('Checklist-Post-Harvest'!H41:H51, "✓")</f>
        <v>0</v>
      </c>
      <c r="H38" s="59"/>
    </row>
    <row r="39" spans="1:8" s="37" customFormat="1" ht="16.5" customHeight="1" x14ac:dyDescent="0.25">
      <c r="A39" s="50" t="s">
        <v>348</v>
      </c>
      <c r="B39" s="58" t="s">
        <v>427</v>
      </c>
      <c r="C39" s="50">
        <v>7</v>
      </c>
      <c r="D39" s="50">
        <f>COUNTIF('Checklist-Post-Harvest'!E53:E59, "✓")</f>
        <v>0</v>
      </c>
      <c r="E39" s="50">
        <f>COUNTIF('Checklist-Post-Harvest'!F53:F59, "✓")</f>
        <v>0</v>
      </c>
      <c r="F39" s="50">
        <f>COUNTIF('Checklist-Post-Harvest'!G53:G59, "✓")</f>
        <v>0</v>
      </c>
      <c r="G39" s="50">
        <f>COUNTIF('Checklist-Post-Harvest'!H53:H59, "✓")</f>
        <v>0</v>
      </c>
      <c r="H39" s="59"/>
    </row>
    <row r="40" spans="1:8" s="37" customFormat="1" ht="16.5" customHeight="1" x14ac:dyDescent="0.25">
      <c r="A40" s="50" t="s">
        <v>349</v>
      </c>
      <c r="B40" s="58" t="s">
        <v>442</v>
      </c>
      <c r="C40" s="50">
        <v>9</v>
      </c>
      <c r="D40" s="50">
        <f>COUNTIF('Checklist-Post-Harvest'!E61:E69, "✓")</f>
        <v>0</v>
      </c>
      <c r="E40" s="50">
        <f>COUNTIF('Checklist-Post-Harvest'!F61:F69, "✓")</f>
        <v>0</v>
      </c>
      <c r="F40" s="50">
        <f>COUNTIF('Checklist-Post-Harvest'!G61:G69, "✓")</f>
        <v>0</v>
      </c>
      <c r="G40" s="50">
        <f>COUNTIF('Checklist-Post-Harvest'!H61:H69, "✓")</f>
        <v>0</v>
      </c>
      <c r="H40" s="59"/>
    </row>
    <row r="41" spans="1:8" s="37" customFormat="1" ht="16.5" customHeight="1" x14ac:dyDescent="0.25">
      <c r="A41" s="50" t="s">
        <v>350</v>
      </c>
      <c r="B41" s="58" t="s">
        <v>461</v>
      </c>
      <c r="C41" s="50">
        <v>6</v>
      </c>
      <c r="D41" s="50">
        <f>COUNTIF('Checklist-Post-Harvest'!E71:E76, "✓")</f>
        <v>0</v>
      </c>
      <c r="E41" s="50">
        <f>COUNTIF('Checklist-Post-Harvest'!F71:F76, "✓")</f>
        <v>0</v>
      </c>
      <c r="F41" s="50">
        <f>COUNTIF('Checklist-Post-Harvest'!G71:G76, "✓")</f>
        <v>0</v>
      </c>
      <c r="G41" s="50">
        <f>COUNTIF('Checklist-Post-Harvest'!H71:H76, "✓")</f>
        <v>0</v>
      </c>
      <c r="H41" s="59"/>
    </row>
    <row r="42" spans="1:8" s="37" customFormat="1" ht="16.5" customHeight="1" x14ac:dyDescent="0.25">
      <c r="A42" s="60" t="s">
        <v>482</v>
      </c>
      <c r="B42" s="61" t="s">
        <v>483</v>
      </c>
      <c r="C42" s="55">
        <f>SUM(C43:C46)</f>
        <v>10</v>
      </c>
      <c r="D42" s="55">
        <f>SUM(D43:D46)</f>
        <v>0</v>
      </c>
      <c r="E42" s="55">
        <f>SUM(E43:E46)</f>
        <v>0</v>
      </c>
      <c r="F42" s="55">
        <f>SUM(F43:F46)</f>
        <v>0</v>
      </c>
      <c r="G42" s="55">
        <f>SUM(G43:G46)</f>
        <v>0</v>
      </c>
      <c r="H42" s="62"/>
    </row>
    <row r="43" spans="1:8" s="37" customFormat="1" ht="32.25" customHeight="1" x14ac:dyDescent="0.25">
      <c r="A43" s="50" t="s">
        <v>484</v>
      </c>
      <c r="B43" s="63" t="s">
        <v>518</v>
      </c>
      <c r="C43" s="50">
        <v>2</v>
      </c>
      <c r="D43" s="50">
        <f>COUNTIF('USDA Logo Use Addendum'!E15:E16, "✓")</f>
        <v>0</v>
      </c>
      <c r="E43" s="50">
        <f>COUNTIF('USDA Logo Use Addendum'!F15:F16, "✓")</f>
        <v>0</v>
      </c>
      <c r="F43" s="50">
        <f>COUNTIF('USDA Logo Use Addendum'!G15:G16, "✓")</f>
        <v>0</v>
      </c>
      <c r="G43" s="50">
        <f>COUNTIF('USDA Logo Use Addendum'!H15:H16, "✓")</f>
        <v>0</v>
      </c>
      <c r="H43" s="59"/>
    </row>
    <row r="44" spans="1:8" s="37" customFormat="1" ht="15.75" x14ac:dyDescent="0.25">
      <c r="A44" s="50" t="s">
        <v>485</v>
      </c>
      <c r="B44" s="57" t="s">
        <v>521</v>
      </c>
      <c r="C44" s="50">
        <v>1</v>
      </c>
      <c r="D44" s="50">
        <f>COUNTIF('USDA Logo Use Addendum'!E18, "✓")</f>
        <v>0</v>
      </c>
      <c r="E44" s="50">
        <f>COUNTIF('USDA Logo Use Addendum'!F18, "✓")</f>
        <v>0</v>
      </c>
      <c r="F44" s="50">
        <f>COUNTIF('USDA Logo Use Addendum'!G18, "✓")</f>
        <v>0</v>
      </c>
      <c r="G44" s="50">
        <f>COUNTIF('USDA Logo Use Addendum'!H18, "✓")</f>
        <v>0</v>
      </c>
      <c r="H44" s="59"/>
    </row>
    <row r="45" spans="1:8" s="37" customFormat="1" ht="16.5" customHeight="1" x14ac:dyDescent="0.25">
      <c r="A45" s="50" t="s">
        <v>486</v>
      </c>
      <c r="B45" s="58" t="s">
        <v>476</v>
      </c>
      <c r="C45" s="50">
        <v>3</v>
      </c>
      <c r="D45" s="50">
        <f>COUNTIF('USDA Logo Use Addendum'!E20:E22, "✓")</f>
        <v>0</v>
      </c>
      <c r="E45" s="50">
        <f>COUNTIF('USDA Logo Use Addendum'!F20:F22, "✓")</f>
        <v>0</v>
      </c>
      <c r="F45" s="50">
        <f>COUNTIF('USDA Logo Use Addendum'!G20:G22, "✓")</f>
        <v>0</v>
      </c>
      <c r="G45" s="50">
        <f>COUNTIF('USDA Logo Use Addendum'!H20:H22, "✓")</f>
        <v>0</v>
      </c>
      <c r="H45" s="59"/>
    </row>
    <row r="46" spans="1:8" s="37" customFormat="1" ht="16.5" customHeight="1" x14ac:dyDescent="0.25">
      <c r="A46" s="50" t="s">
        <v>487</v>
      </c>
      <c r="B46" s="58" t="s">
        <v>519</v>
      </c>
      <c r="C46" s="50">
        <v>4</v>
      </c>
      <c r="D46" s="50">
        <f>COUNTIF('USDA Logo Use Addendum'!E24:E27, "✓")</f>
        <v>0</v>
      </c>
      <c r="E46" s="50">
        <f>COUNTIF('USDA Logo Use Addendum'!F24:F27, "✓")</f>
        <v>0</v>
      </c>
      <c r="F46" s="50">
        <f>COUNTIF('USDA Logo Use Addendum'!G24:G27, "✓")</f>
        <v>0</v>
      </c>
      <c r="G46" s="50">
        <f>COUNTIF('USDA Logo Use Addendum'!H24:H27, "✓")</f>
        <v>0</v>
      </c>
      <c r="H46" s="59"/>
    </row>
    <row r="47" spans="1:8" s="37" customFormat="1" ht="43.15" customHeight="1" x14ac:dyDescent="0.25">
      <c r="A47" s="183" t="s">
        <v>151</v>
      </c>
      <c r="B47" s="183"/>
      <c r="C47" s="183"/>
      <c r="D47" s="183"/>
      <c r="E47" s="183"/>
      <c r="F47" s="183"/>
      <c r="G47" s="183"/>
      <c r="H47" s="183"/>
    </row>
    <row r="48" spans="1:8" s="37" customFormat="1" ht="20.45" customHeight="1" x14ac:dyDescent="0.25">
      <c r="A48" s="64"/>
      <c r="B48" s="65"/>
      <c r="C48" s="65"/>
      <c r="D48" s="65"/>
      <c r="E48" s="65"/>
      <c r="F48" s="65"/>
      <c r="G48" s="65"/>
      <c r="H48" s="65"/>
    </row>
    <row r="49" s="37" customFormat="1" ht="15.75" x14ac:dyDescent="0.25"/>
    <row r="50" s="37" customFormat="1" ht="15.75" x14ac:dyDescent="0.25"/>
  </sheetData>
  <sheetProtection algorithmName="SHA-512" hashValue="Xdl15R68PtsWtWSYWM19MGubJxPkHJMkxDuaOuTgLOVFtpAcJJwlRLELtshtK/VUIrfK745EeyLdHSLczkUfLw==" saltValue="g6tXhSHTNCXZCIUpepz/PA==" spinCount="100000" sheet="1" objects="1" scenarios="1" formatCells="0" formatColumns="0" formatRows="0"/>
  <mergeCells count="6">
    <mergeCell ref="A47:H47"/>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view="pageLayout" topLeftCell="A19" zoomScaleNormal="100" zoomScaleSheetLayoutView="100" workbookViewId="0">
      <selection activeCell="I12" sqref="I12"/>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5703125" style="17" customWidth="1"/>
    <col min="7" max="8" width="5.140625" style="17" customWidth="1"/>
    <col min="9" max="9" width="51.28515625" style="16" customWidth="1"/>
    <col min="10" max="16384" width="8.85546875" style="17"/>
  </cols>
  <sheetData>
    <row r="1" spans="1:9" s="37" customFormat="1" ht="15.75" customHeight="1" x14ac:dyDescent="0.25">
      <c r="A1" s="196" t="s">
        <v>81</v>
      </c>
      <c r="B1" s="197"/>
      <c r="C1" s="197"/>
      <c r="D1" s="198"/>
      <c r="E1" s="191">
        <f>'Cover Page'!B6</f>
        <v>0</v>
      </c>
      <c r="F1" s="191"/>
      <c r="G1" s="191"/>
      <c r="H1" s="191"/>
      <c r="I1" s="191"/>
    </row>
    <row r="2" spans="1:9" s="37" customFormat="1" ht="14.45" customHeight="1" x14ac:dyDescent="0.25">
      <c r="A2" s="196" t="s">
        <v>83</v>
      </c>
      <c r="B2" s="197"/>
      <c r="C2" s="197"/>
      <c r="D2" s="198"/>
      <c r="E2" s="192">
        <f>'Cover Page'!D19</f>
        <v>0</v>
      </c>
      <c r="F2" s="192"/>
      <c r="G2" s="192"/>
      <c r="H2" s="192"/>
      <c r="I2" s="192"/>
    </row>
    <row r="3" spans="1:9" s="37" customFormat="1" ht="31.5" x14ac:dyDescent="0.25">
      <c r="A3" s="66" t="s">
        <v>531</v>
      </c>
      <c r="B3" s="67" t="s">
        <v>0</v>
      </c>
      <c r="C3" s="67" t="s">
        <v>121</v>
      </c>
      <c r="D3" s="67" t="s">
        <v>530</v>
      </c>
      <c r="E3" s="67" t="s">
        <v>1</v>
      </c>
      <c r="F3" s="67" t="s">
        <v>2</v>
      </c>
      <c r="G3" s="67" t="s">
        <v>3</v>
      </c>
      <c r="H3" s="67" t="s">
        <v>4</v>
      </c>
      <c r="I3" s="67" t="s">
        <v>5</v>
      </c>
    </row>
    <row r="4" spans="1:9" s="56" customFormat="1" ht="15.75" x14ac:dyDescent="0.25">
      <c r="A4" s="68"/>
      <c r="B4" s="188" t="s">
        <v>48</v>
      </c>
      <c r="C4" s="189"/>
      <c r="D4" s="189"/>
      <c r="E4" s="189"/>
      <c r="F4" s="189"/>
      <c r="G4" s="189"/>
      <c r="H4" s="189"/>
      <c r="I4" s="190"/>
    </row>
    <row r="5" spans="1:9" s="56" customFormat="1" ht="15.75" x14ac:dyDescent="0.25">
      <c r="A5" s="68" t="s">
        <v>200</v>
      </c>
      <c r="B5" s="188" t="s">
        <v>49</v>
      </c>
      <c r="C5" s="189"/>
      <c r="D5" s="189"/>
      <c r="E5" s="189"/>
      <c r="F5" s="189"/>
      <c r="G5" s="189"/>
      <c r="H5" s="189"/>
      <c r="I5" s="190"/>
    </row>
    <row r="6" spans="1:9" s="37" customFormat="1" ht="36.75" customHeight="1" x14ac:dyDescent="0.25">
      <c r="A6" s="69" t="s">
        <v>201</v>
      </c>
      <c r="B6" s="109" t="s">
        <v>99</v>
      </c>
      <c r="C6" s="70" t="s">
        <v>123</v>
      </c>
      <c r="D6" s="70" t="s">
        <v>503</v>
      </c>
      <c r="E6" s="71"/>
      <c r="F6" s="71"/>
      <c r="G6" s="71"/>
      <c r="H6" s="71"/>
      <c r="I6" s="52"/>
    </row>
    <row r="7" spans="1:9" s="49" customFormat="1" ht="84.75" customHeight="1" x14ac:dyDescent="0.25">
      <c r="A7" s="69" t="s">
        <v>203</v>
      </c>
      <c r="B7" s="109" t="s">
        <v>119</v>
      </c>
      <c r="C7" s="70" t="s">
        <v>123</v>
      </c>
      <c r="D7" s="70" t="s">
        <v>503</v>
      </c>
      <c r="E7" s="71"/>
      <c r="F7" s="71"/>
      <c r="G7" s="71"/>
      <c r="H7" s="71"/>
      <c r="I7" s="52"/>
    </row>
    <row r="8" spans="1:9" s="37" customFormat="1" ht="36" customHeight="1" x14ac:dyDescent="0.25">
      <c r="A8" s="69" t="s">
        <v>202</v>
      </c>
      <c r="B8" s="109" t="s">
        <v>100</v>
      </c>
      <c r="C8" s="70"/>
      <c r="D8" s="70"/>
      <c r="E8" s="71"/>
      <c r="F8" s="71"/>
      <c r="G8" s="71"/>
      <c r="H8" s="71"/>
      <c r="I8" s="52"/>
    </row>
    <row r="9" spans="1:9" s="56" customFormat="1" ht="15.75" x14ac:dyDescent="0.25">
      <c r="A9" s="68" t="s">
        <v>204</v>
      </c>
      <c r="B9" s="188" t="s">
        <v>205</v>
      </c>
      <c r="C9" s="189"/>
      <c r="D9" s="189"/>
      <c r="E9" s="189"/>
      <c r="F9" s="189"/>
      <c r="G9" s="189"/>
      <c r="H9" s="189"/>
      <c r="I9" s="190"/>
    </row>
    <row r="10" spans="1:9" s="56" customFormat="1" ht="98.25" customHeight="1" x14ac:dyDescent="0.25">
      <c r="A10" s="69" t="s">
        <v>206</v>
      </c>
      <c r="B10" s="51" t="s">
        <v>561</v>
      </c>
      <c r="C10" s="72" t="s">
        <v>123</v>
      </c>
      <c r="D10" s="70" t="s">
        <v>503</v>
      </c>
      <c r="E10" s="71"/>
      <c r="F10" s="71"/>
      <c r="G10" s="71"/>
      <c r="H10" s="71"/>
      <c r="I10" s="52"/>
    </row>
    <row r="11" spans="1:9" s="56" customFormat="1" ht="37.5" customHeight="1" x14ac:dyDescent="0.25">
      <c r="A11" s="69" t="s">
        <v>207</v>
      </c>
      <c r="B11" s="51" t="s">
        <v>6</v>
      </c>
      <c r="C11" s="72" t="s">
        <v>124</v>
      </c>
      <c r="D11" s="72"/>
      <c r="E11" s="71"/>
      <c r="F11" s="71"/>
      <c r="G11" s="71"/>
      <c r="H11" s="71"/>
      <c r="I11" s="52"/>
    </row>
    <row r="12" spans="1:9" s="56" customFormat="1" ht="66.75" customHeight="1" x14ac:dyDescent="0.25">
      <c r="A12" s="69" t="s">
        <v>558</v>
      </c>
      <c r="B12" s="51" t="s">
        <v>208</v>
      </c>
      <c r="C12" s="72" t="s">
        <v>124</v>
      </c>
      <c r="D12" s="70" t="s">
        <v>503</v>
      </c>
      <c r="E12" s="71"/>
      <c r="F12" s="71"/>
      <c r="G12" s="71"/>
      <c r="H12" s="71"/>
      <c r="I12" s="52"/>
    </row>
    <row r="13" spans="1:9" s="37" customFormat="1" ht="15.75" x14ac:dyDescent="0.25">
      <c r="A13" s="68" t="s">
        <v>209</v>
      </c>
      <c r="B13" s="193" t="s">
        <v>51</v>
      </c>
      <c r="C13" s="194"/>
      <c r="D13" s="194"/>
      <c r="E13" s="194"/>
      <c r="F13" s="194"/>
      <c r="G13" s="194"/>
      <c r="H13" s="194"/>
      <c r="I13" s="195"/>
    </row>
    <row r="14" spans="1:9" s="37" customFormat="1" ht="54" customHeight="1" x14ac:dyDescent="0.25">
      <c r="A14" s="69" t="s">
        <v>210</v>
      </c>
      <c r="B14" s="109" t="s">
        <v>7</v>
      </c>
      <c r="C14" s="70" t="s">
        <v>124</v>
      </c>
      <c r="D14" s="70" t="s">
        <v>503</v>
      </c>
      <c r="E14" s="71"/>
      <c r="F14" s="71"/>
      <c r="G14" s="71"/>
      <c r="H14" s="71"/>
      <c r="I14" s="52"/>
    </row>
    <row r="15" spans="1:9" s="56" customFormat="1" ht="49.5" customHeight="1" x14ac:dyDescent="0.25">
      <c r="A15" s="69" t="s">
        <v>211</v>
      </c>
      <c r="B15" s="51" t="s">
        <v>8</v>
      </c>
      <c r="C15" s="72"/>
      <c r="D15" s="70" t="s">
        <v>503</v>
      </c>
      <c r="E15" s="71"/>
      <c r="F15" s="71"/>
      <c r="G15" s="71"/>
      <c r="H15" s="71"/>
      <c r="I15" s="52"/>
    </row>
    <row r="16" spans="1:9" s="73" customFormat="1" ht="84.75" customHeight="1" x14ac:dyDescent="0.25">
      <c r="A16" s="69" t="s">
        <v>212</v>
      </c>
      <c r="B16" s="51" t="s">
        <v>541</v>
      </c>
      <c r="C16" s="72" t="s">
        <v>124</v>
      </c>
      <c r="D16" s="70" t="s">
        <v>503</v>
      </c>
      <c r="E16" s="71"/>
      <c r="F16" s="71"/>
      <c r="G16" s="71"/>
      <c r="H16" s="71"/>
      <c r="I16" s="52"/>
    </row>
    <row r="17" spans="1:9" s="56" customFormat="1" ht="15.75" x14ac:dyDescent="0.25">
      <c r="A17" s="68" t="s">
        <v>213</v>
      </c>
      <c r="B17" s="188" t="s">
        <v>52</v>
      </c>
      <c r="C17" s="189"/>
      <c r="D17" s="189"/>
      <c r="E17" s="189"/>
      <c r="F17" s="189"/>
      <c r="G17" s="189"/>
      <c r="H17" s="189"/>
      <c r="I17" s="190"/>
    </row>
    <row r="18" spans="1:9" s="56" customFormat="1" ht="36.75" customHeight="1" x14ac:dyDescent="0.25">
      <c r="A18" s="69" t="s">
        <v>214</v>
      </c>
      <c r="B18" s="51" t="s">
        <v>9</v>
      </c>
      <c r="C18" s="72" t="s">
        <v>124</v>
      </c>
      <c r="D18" s="70" t="s">
        <v>503</v>
      </c>
      <c r="E18" s="71"/>
      <c r="F18" s="71"/>
      <c r="G18" s="71"/>
      <c r="H18" s="71"/>
      <c r="I18" s="52"/>
    </row>
    <row r="19" spans="1:9" s="56" customFormat="1" ht="68.25" customHeight="1" x14ac:dyDescent="0.25">
      <c r="A19" s="69" t="s">
        <v>215</v>
      </c>
      <c r="B19" s="51" t="s">
        <v>10</v>
      </c>
      <c r="C19" s="72" t="s">
        <v>124</v>
      </c>
      <c r="D19" s="70" t="s">
        <v>503</v>
      </c>
      <c r="E19" s="71"/>
      <c r="F19" s="71"/>
      <c r="G19" s="71"/>
      <c r="H19" s="71"/>
      <c r="I19" s="52"/>
    </row>
    <row r="20" spans="1:9" s="56" customFormat="1" ht="68.25" customHeight="1" x14ac:dyDescent="0.25">
      <c r="A20" s="69" t="s">
        <v>216</v>
      </c>
      <c r="B20" s="51" t="s">
        <v>186</v>
      </c>
      <c r="C20" s="72" t="s">
        <v>124</v>
      </c>
      <c r="D20" s="70" t="s">
        <v>523</v>
      </c>
      <c r="E20" s="71"/>
      <c r="F20" s="71"/>
      <c r="G20" s="71"/>
      <c r="H20" s="71"/>
      <c r="I20" s="52"/>
    </row>
    <row r="21" spans="1:9" s="56" customFormat="1" ht="15.75" x14ac:dyDescent="0.25">
      <c r="A21" s="68" t="s">
        <v>217</v>
      </c>
      <c r="B21" s="188" t="s">
        <v>160</v>
      </c>
      <c r="C21" s="189"/>
      <c r="D21" s="189"/>
      <c r="E21" s="189"/>
      <c r="F21" s="189"/>
      <c r="G21" s="189"/>
      <c r="H21" s="189"/>
      <c r="I21" s="190"/>
    </row>
    <row r="22" spans="1:9" s="37" customFormat="1" ht="99" customHeight="1" x14ac:dyDescent="0.25">
      <c r="A22" s="69" t="s">
        <v>218</v>
      </c>
      <c r="B22" s="109" t="s">
        <v>172</v>
      </c>
      <c r="C22" s="70" t="s">
        <v>124</v>
      </c>
      <c r="D22" s="70"/>
      <c r="E22" s="71"/>
      <c r="F22" s="71"/>
      <c r="G22" s="71"/>
      <c r="H22" s="71"/>
      <c r="I22" s="52"/>
    </row>
    <row r="23" spans="1:9" s="37" customFormat="1" ht="109.5" customHeight="1" x14ac:dyDescent="0.25">
      <c r="A23" s="69" t="s">
        <v>219</v>
      </c>
      <c r="B23" s="109" t="s">
        <v>562</v>
      </c>
      <c r="C23" s="70" t="s">
        <v>123</v>
      </c>
      <c r="D23" s="70"/>
      <c r="E23" s="71"/>
      <c r="F23" s="71"/>
      <c r="G23" s="71"/>
      <c r="H23" s="71"/>
      <c r="I23" s="52"/>
    </row>
    <row r="24" spans="1:9" s="56" customFormat="1" ht="49.5" customHeight="1" x14ac:dyDescent="0.25">
      <c r="A24" s="69" t="s">
        <v>220</v>
      </c>
      <c r="B24" s="51" t="s">
        <v>11</v>
      </c>
      <c r="C24" s="72" t="s">
        <v>124</v>
      </c>
      <c r="D24" s="70"/>
      <c r="E24" s="71"/>
      <c r="F24" s="71"/>
      <c r="G24" s="71"/>
      <c r="H24" s="71"/>
      <c r="I24" s="52"/>
    </row>
    <row r="25" spans="1:9" s="56" customFormat="1" ht="68.25" customHeight="1" x14ac:dyDescent="0.25">
      <c r="A25" s="69" t="s">
        <v>221</v>
      </c>
      <c r="B25" s="51" t="s">
        <v>12</v>
      </c>
      <c r="C25" s="72" t="s">
        <v>123</v>
      </c>
      <c r="D25" s="70" t="s">
        <v>503</v>
      </c>
      <c r="E25" s="71"/>
      <c r="F25" s="71"/>
      <c r="G25" s="71"/>
      <c r="H25" s="71"/>
      <c r="I25" s="52"/>
    </row>
    <row r="26" spans="1:9" s="56" customFormat="1" ht="15.75" x14ac:dyDescent="0.25">
      <c r="A26" s="68" t="s">
        <v>222</v>
      </c>
      <c r="B26" s="188" t="s">
        <v>53</v>
      </c>
      <c r="C26" s="189"/>
      <c r="D26" s="189"/>
      <c r="E26" s="189"/>
      <c r="F26" s="189"/>
      <c r="G26" s="189"/>
      <c r="H26" s="189"/>
      <c r="I26" s="190"/>
    </row>
    <row r="27" spans="1:9" s="56" customFormat="1" ht="36" customHeight="1" x14ac:dyDescent="0.25">
      <c r="A27" s="69" t="s">
        <v>224</v>
      </c>
      <c r="B27" s="51" t="s">
        <v>37</v>
      </c>
      <c r="C27" s="72" t="s">
        <v>127</v>
      </c>
      <c r="D27" s="70" t="s">
        <v>503</v>
      </c>
      <c r="E27" s="71"/>
      <c r="F27" s="71"/>
      <c r="G27" s="71"/>
      <c r="H27" s="71"/>
      <c r="I27" s="52"/>
    </row>
    <row r="28" spans="1:9" s="56" customFormat="1" ht="51" customHeight="1" x14ac:dyDescent="0.25">
      <c r="A28" s="69" t="s">
        <v>223</v>
      </c>
      <c r="B28" s="51" t="s">
        <v>13</v>
      </c>
      <c r="C28" s="72" t="s">
        <v>124</v>
      </c>
      <c r="D28" s="72"/>
      <c r="E28" s="71"/>
      <c r="F28" s="71"/>
      <c r="G28" s="71"/>
      <c r="H28" s="71"/>
      <c r="I28" s="52"/>
    </row>
    <row r="29" spans="1:9" s="56" customFormat="1" ht="15.75" x14ac:dyDescent="0.25">
      <c r="A29" s="68" t="s">
        <v>225</v>
      </c>
      <c r="B29" s="188" t="s">
        <v>54</v>
      </c>
      <c r="C29" s="189"/>
      <c r="D29" s="189"/>
      <c r="E29" s="189"/>
      <c r="F29" s="189"/>
      <c r="G29" s="189"/>
      <c r="H29" s="189"/>
      <c r="I29" s="190"/>
    </row>
    <row r="30" spans="1:9" s="56" customFormat="1" ht="68.25" customHeight="1" x14ac:dyDescent="0.25">
      <c r="A30" s="69" t="s">
        <v>226</v>
      </c>
      <c r="B30" s="51" t="s">
        <v>14</v>
      </c>
      <c r="C30" s="72" t="s">
        <v>127</v>
      </c>
      <c r="D30" s="70" t="s">
        <v>503</v>
      </c>
      <c r="E30" s="71"/>
      <c r="F30" s="71"/>
      <c r="G30" s="71"/>
      <c r="H30" s="71"/>
      <c r="I30" s="52"/>
    </row>
    <row r="31" spans="1:9" s="56" customFormat="1" ht="15.75" x14ac:dyDescent="0.25">
      <c r="A31" s="68" t="s">
        <v>227</v>
      </c>
      <c r="B31" s="188" t="s">
        <v>228</v>
      </c>
      <c r="C31" s="189"/>
      <c r="D31" s="189"/>
      <c r="E31" s="189"/>
      <c r="F31" s="189"/>
      <c r="G31" s="189"/>
      <c r="H31" s="189"/>
      <c r="I31" s="190"/>
    </row>
    <row r="32" spans="1:9" s="56" customFormat="1" ht="49.5" customHeight="1" x14ac:dyDescent="0.25">
      <c r="A32" s="74" t="s">
        <v>229</v>
      </c>
      <c r="B32" s="75" t="s">
        <v>189</v>
      </c>
      <c r="C32" s="76" t="s">
        <v>127</v>
      </c>
      <c r="D32" s="80" t="s">
        <v>503</v>
      </c>
      <c r="E32" s="77"/>
      <c r="F32" s="77"/>
      <c r="G32" s="77"/>
      <c r="H32" s="77"/>
      <c r="I32" s="78"/>
    </row>
    <row r="33" spans="1:9" s="56" customFormat="1" ht="15.75" x14ac:dyDescent="0.25">
      <c r="A33" s="68" t="s">
        <v>230</v>
      </c>
      <c r="B33" s="206" t="s">
        <v>56</v>
      </c>
      <c r="C33" s="206"/>
      <c r="D33" s="206"/>
      <c r="E33" s="206"/>
      <c r="F33" s="206"/>
      <c r="G33" s="206"/>
      <c r="H33" s="206"/>
      <c r="I33" s="206"/>
    </row>
    <row r="34" spans="1:9" s="56" customFormat="1" ht="49.5" customHeight="1" x14ac:dyDescent="0.25">
      <c r="A34" s="69" t="s">
        <v>231</v>
      </c>
      <c r="B34" s="51" t="s">
        <v>190</v>
      </c>
      <c r="C34" s="72" t="s">
        <v>124</v>
      </c>
      <c r="D34" s="70"/>
      <c r="E34" s="71"/>
      <c r="F34" s="71"/>
      <c r="G34" s="71"/>
      <c r="H34" s="71"/>
      <c r="I34" s="52"/>
    </row>
    <row r="35" spans="1:9" s="37" customFormat="1" ht="15.75" x14ac:dyDescent="0.25">
      <c r="A35" s="79" t="s">
        <v>232</v>
      </c>
      <c r="B35" s="207" t="s">
        <v>192</v>
      </c>
      <c r="C35" s="208"/>
      <c r="D35" s="208"/>
      <c r="E35" s="208"/>
      <c r="F35" s="208"/>
      <c r="G35" s="208"/>
      <c r="H35" s="208"/>
      <c r="I35" s="209"/>
    </row>
    <row r="36" spans="1:9" s="37" customFormat="1" ht="47.25" x14ac:dyDescent="0.25">
      <c r="A36" s="69" t="s">
        <v>233</v>
      </c>
      <c r="B36" s="51" t="s">
        <v>234</v>
      </c>
      <c r="C36" s="72" t="s">
        <v>123</v>
      </c>
      <c r="D36" s="70" t="s">
        <v>503</v>
      </c>
      <c r="E36" s="71"/>
      <c r="F36" s="71"/>
      <c r="G36" s="71"/>
      <c r="H36" s="71"/>
      <c r="I36" s="52"/>
    </row>
    <row r="37" spans="1:9" s="37" customFormat="1" ht="78.75" x14ac:dyDescent="0.25">
      <c r="A37" s="69" t="s">
        <v>235</v>
      </c>
      <c r="B37" s="51" t="s">
        <v>187</v>
      </c>
      <c r="C37" s="72"/>
      <c r="D37" s="70" t="s">
        <v>524</v>
      </c>
      <c r="E37" s="71"/>
      <c r="F37" s="71"/>
      <c r="G37" s="71"/>
      <c r="H37" s="71"/>
      <c r="I37" s="52"/>
    </row>
    <row r="38" spans="1:9" s="37" customFormat="1" ht="133.5" customHeight="1" x14ac:dyDescent="0.25">
      <c r="A38" s="69" t="s">
        <v>236</v>
      </c>
      <c r="B38" s="51" t="s">
        <v>237</v>
      </c>
      <c r="C38" s="72"/>
      <c r="D38" s="70" t="s">
        <v>523</v>
      </c>
      <c r="E38" s="71"/>
      <c r="F38" s="71"/>
      <c r="G38" s="71"/>
      <c r="H38" s="71"/>
      <c r="I38" s="52"/>
    </row>
    <row r="39" spans="1:9" s="37" customFormat="1" ht="84.75" customHeight="1" x14ac:dyDescent="0.25">
      <c r="A39" s="69" t="s">
        <v>238</v>
      </c>
      <c r="B39" s="51" t="s">
        <v>564</v>
      </c>
      <c r="C39" s="72"/>
      <c r="D39" s="70" t="s">
        <v>523</v>
      </c>
      <c r="E39" s="71"/>
      <c r="F39" s="71"/>
      <c r="G39" s="71"/>
      <c r="H39" s="71"/>
      <c r="I39" s="52"/>
    </row>
    <row r="40" spans="1:9" s="37" customFormat="1" ht="63" x14ac:dyDescent="0.25">
      <c r="A40" s="69" t="s">
        <v>239</v>
      </c>
      <c r="B40" s="51" t="s">
        <v>240</v>
      </c>
      <c r="C40" s="72"/>
      <c r="D40" s="70" t="s">
        <v>523</v>
      </c>
      <c r="E40" s="71"/>
      <c r="F40" s="71"/>
      <c r="G40" s="71"/>
      <c r="H40" s="71"/>
      <c r="I40" s="52"/>
    </row>
    <row r="41" spans="1:9" s="37" customFormat="1" ht="51.75" customHeight="1" x14ac:dyDescent="0.25">
      <c r="A41" s="69" t="s">
        <v>241</v>
      </c>
      <c r="B41" s="51" t="s">
        <v>15</v>
      </c>
      <c r="C41" s="72" t="s">
        <v>124</v>
      </c>
      <c r="D41" s="70" t="s">
        <v>503</v>
      </c>
      <c r="E41" s="71"/>
      <c r="F41" s="71"/>
      <c r="G41" s="71"/>
      <c r="H41" s="71"/>
      <c r="I41" s="52"/>
    </row>
    <row r="42" spans="1:9" s="37" customFormat="1" ht="63" x14ac:dyDescent="0.25">
      <c r="A42" s="69" t="s">
        <v>242</v>
      </c>
      <c r="B42" s="51" t="s">
        <v>243</v>
      </c>
      <c r="C42" s="72"/>
      <c r="D42" s="70" t="s">
        <v>503</v>
      </c>
      <c r="E42" s="71"/>
      <c r="F42" s="71"/>
      <c r="G42" s="71"/>
      <c r="H42" s="71"/>
      <c r="I42" s="52"/>
    </row>
    <row r="43" spans="1:9" s="37" customFormat="1" ht="31.5" x14ac:dyDescent="0.25">
      <c r="A43" s="69" t="s">
        <v>244</v>
      </c>
      <c r="B43" s="51" t="s">
        <v>522</v>
      </c>
      <c r="C43" s="72"/>
      <c r="D43" s="72"/>
      <c r="E43" s="71"/>
      <c r="F43" s="71"/>
      <c r="G43" s="71"/>
      <c r="H43" s="71"/>
      <c r="I43" s="52"/>
    </row>
    <row r="44" spans="1:9" s="37" customFormat="1" ht="81" customHeight="1" x14ac:dyDescent="0.25">
      <c r="A44" s="69" t="s">
        <v>245</v>
      </c>
      <c r="B44" s="51" t="s">
        <v>246</v>
      </c>
      <c r="C44" s="72"/>
      <c r="D44" s="70" t="s">
        <v>503</v>
      </c>
      <c r="E44" s="71"/>
      <c r="F44" s="71"/>
      <c r="G44" s="71"/>
      <c r="H44" s="71"/>
      <c r="I44" s="52"/>
    </row>
    <row r="45" spans="1:9" s="37" customFormat="1" ht="51" customHeight="1" x14ac:dyDescent="0.25">
      <c r="A45" s="69" t="s">
        <v>247</v>
      </c>
      <c r="B45" s="51" t="s">
        <v>193</v>
      </c>
      <c r="C45" s="72"/>
      <c r="D45" s="70" t="s">
        <v>503</v>
      </c>
      <c r="E45" s="71"/>
      <c r="F45" s="71"/>
      <c r="G45" s="71"/>
      <c r="H45" s="71"/>
      <c r="I45" s="52"/>
    </row>
    <row r="46" spans="1:9" s="37" customFormat="1" ht="162" customHeight="1" x14ac:dyDescent="0.25">
      <c r="A46" s="69" t="s">
        <v>248</v>
      </c>
      <c r="B46" s="51" t="s">
        <v>249</v>
      </c>
      <c r="C46" s="72"/>
      <c r="D46" s="72"/>
      <c r="E46" s="71"/>
      <c r="F46" s="71"/>
      <c r="G46" s="71"/>
      <c r="H46" s="71"/>
      <c r="I46" s="52"/>
    </row>
    <row r="47" spans="1:9" s="37" customFormat="1" ht="98.25" customHeight="1" x14ac:dyDescent="0.25">
      <c r="A47" s="69" t="s">
        <v>250</v>
      </c>
      <c r="B47" s="51" t="s">
        <v>251</v>
      </c>
      <c r="C47" s="72"/>
      <c r="D47" s="72"/>
      <c r="E47" s="71"/>
      <c r="F47" s="71"/>
      <c r="G47" s="71"/>
      <c r="H47" s="71"/>
      <c r="I47" s="52"/>
    </row>
    <row r="48" spans="1:9" s="37" customFormat="1" ht="67.5" customHeight="1" x14ac:dyDescent="0.25">
      <c r="A48" s="69" t="s">
        <v>252</v>
      </c>
      <c r="B48" s="51" t="s">
        <v>253</v>
      </c>
      <c r="C48" s="72"/>
      <c r="D48" s="72"/>
      <c r="E48" s="71"/>
      <c r="F48" s="71"/>
      <c r="G48" s="71"/>
      <c r="H48" s="71"/>
      <c r="I48" s="52"/>
    </row>
    <row r="49" spans="1:9" s="37" customFormat="1" ht="51.75" customHeight="1" x14ac:dyDescent="0.25">
      <c r="A49" s="69" t="s">
        <v>254</v>
      </c>
      <c r="B49" s="51" t="s">
        <v>45</v>
      </c>
      <c r="C49" s="72"/>
      <c r="D49" s="72"/>
      <c r="E49" s="71"/>
      <c r="F49" s="71"/>
      <c r="G49" s="71"/>
      <c r="H49" s="71"/>
      <c r="I49" s="52"/>
    </row>
    <row r="50" spans="1:9" s="37" customFormat="1" ht="96.75" customHeight="1" x14ac:dyDescent="0.25">
      <c r="A50" s="69" t="s">
        <v>255</v>
      </c>
      <c r="B50" s="51" t="s">
        <v>256</v>
      </c>
      <c r="C50" s="72"/>
      <c r="D50" s="70" t="s">
        <v>503</v>
      </c>
      <c r="E50" s="71"/>
      <c r="F50" s="71"/>
      <c r="G50" s="71"/>
      <c r="H50" s="71"/>
      <c r="I50" s="52"/>
    </row>
    <row r="51" spans="1:9" s="37" customFormat="1" ht="80.25" customHeight="1" x14ac:dyDescent="0.25">
      <c r="A51" s="69" t="s">
        <v>257</v>
      </c>
      <c r="B51" s="51" t="s">
        <v>194</v>
      </c>
      <c r="C51" s="72" t="s">
        <v>123</v>
      </c>
      <c r="D51" s="72"/>
      <c r="E51" s="71"/>
      <c r="F51" s="71"/>
      <c r="G51" s="71"/>
      <c r="H51" s="71"/>
      <c r="I51" s="52"/>
    </row>
    <row r="52" spans="1:9" s="37" customFormat="1" ht="33" customHeight="1" x14ac:dyDescent="0.25">
      <c r="A52" s="69" t="s">
        <v>258</v>
      </c>
      <c r="B52" s="51" t="s">
        <v>259</v>
      </c>
      <c r="C52" s="72" t="s">
        <v>124</v>
      </c>
      <c r="D52" s="72"/>
      <c r="E52" s="71"/>
      <c r="F52" s="71"/>
      <c r="G52" s="71"/>
      <c r="H52" s="71"/>
      <c r="I52" s="52"/>
    </row>
    <row r="53" spans="1:9" s="56" customFormat="1" ht="81.75" customHeight="1" x14ac:dyDescent="0.25">
      <c r="A53" s="69" t="s">
        <v>260</v>
      </c>
      <c r="B53" s="51" t="s">
        <v>261</v>
      </c>
      <c r="C53" s="72" t="s">
        <v>123</v>
      </c>
      <c r="D53" s="70" t="s">
        <v>523</v>
      </c>
      <c r="E53" s="71"/>
      <c r="F53" s="71"/>
      <c r="G53" s="71"/>
      <c r="H53" s="71"/>
      <c r="I53" s="52"/>
    </row>
    <row r="54" spans="1:9" s="56" customFormat="1" ht="50.25" customHeight="1" x14ac:dyDescent="0.25">
      <c r="A54" s="69" t="s">
        <v>262</v>
      </c>
      <c r="B54" s="51" t="s">
        <v>263</v>
      </c>
      <c r="C54" s="72"/>
      <c r="D54" s="70" t="s">
        <v>523</v>
      </c>
      <c r="E54" s="71"/>
      <c r="F54" s="71"/>
      <c r="G54" s="71"/>
      <c r="H54" s="71"/>
      <c r="I54" s="52"/>
    </row>
    <row r="55" spans="1:9" s="56" customFormat="1" ht="33" customHeight="1" x14ac:dyDescent="0.25">
      <c r="A55" s="69" t="s">
        <v>264</v>
      </c>
      <c r="B55" s="51" t="s">
        <v>122</v>
      </c>
      <c r="C55" s="72" t="s">
        <v>123</v>
      </c>
      <c r="D55" s="70" t="s">
        <v>523</v>
      </c>
      <c r="E55" s="71"/>
      <c r="F55" s="71"/>
      <c r="G55" s="71"/>
      <c r="H55" s="71"/>
      <c r="I55" s="52"/>
    </row>
    <row r="56" spans="1:9" s="56" customFormat="1" ht="36" customHeight="1" x14ac:dyDescent="0.25">
      <c r="A56" s="69" t="s">
        <v>265</v>
      </c>
      <c r="B56" s="51" t="s">
        <v>266</v>
      </c>
      <c r="C56" s="72"/>
      <c r="D56" s="72"/>
      <c r="E56" s="71"/>
      <c r="F56" s="71"/>
      <c r="G56" s="71"/>
      <c r="H56" s="71"/>
      <c r="I56" s="52"/>
    </row>
    <row r="57" spans="1:9" s="56" customFormat="1" ht="15.75" x14ac:dyDescent="0.25">
      <c r="A57" s="68" t="s">
        <v>267</v>
      </c>
      <c r="B57" s="188" t="s">
        <v>131</v>
      </c>
      <c r="C57" s="189"/>
      <c r="D57" s="189"/>
      <c r="E57" s="189"/>
      <c r="F57" s="189"/>
      <c r="G57" s="189"/>
      <c r="H57" s="189"/>
      <c r="I57" s="190"/>
    </row>
    <row r="58" spans="1:9" s="56" customFormat="1" ht="31.5" x14ac:dyDescent="0.25">
      <c r="A58" s="69" t="s">
        <v>268</v>
      </c>
      <c r="B58" s="51" t="s">
        <v>154</v>
      </c>
      <c r="C58" s="72"/>
      <c r="D58" s="70" t="s">
        <v>523</v>
      </c>
      <c r="E58" s="71"/>
      <c r="F58" s="71"/>
      <c r="G58" s="71"/>
      <c r="H58" s="71"/>
      <c r="I58" s="52"/>
    </row>
    <row r="59" spans="1:9" s="56" customFormat="1" ht="31.5" x14ac:dyDescent="0.25">
      <c r="A59" s="69" t="s">
        <v>269</v>
      </c>
      <c r="B59" s="51" t="s">
        <v>36</v>
      </c>
      <c r="C59" s="72"/>
      <c r="D59" s="70" t="s">
        <v>523</v>
      </c>
      <c r="E59" s="71"/>
      <c r="F59" s="71"/>
      <c r="G59" s="71"/>
      <c r="H59" s="71"/>
      <c r="I59" s="52"/>
    </row>
    <row r="60" spans="1:9" s="37" customFormat="1" ht="15.75" x14ac:dyDescent="0.25">
      <c r="A60" s="202" t="s">
        <v>532</v>
      </c>
      <c r="B60" s="202"/>
      <c r="C60" s="202"/>
      <c r="D60" s="202"/>
      <c r="E60" s="202"/>
      <c r="F60" s="202"/>
      <c r="G60" s="202"/>
      <c r="H60" s="202"/>
      <c r="I60" s="202"/>
    </row>
    <row r="61" spans="1:9" s="37" customFormat="1" ht="15.75" x14ac:dyDescent="0.25">
      <c r="A61" s="203" t="s">
        <v>139</v>
      </c>
      <c r="B61" s="204"/>
      <c r="C61" s="204"/>
      <c r="D61" s="204"/>
      <c r="E61" s="204"/>
      <c r="F61" s="204"/>
      <c r="G61" s="204"/>
      <c r="H61" s="204"/>
      <c r="I61" s="205"/>
    </row>
    <row r="62" spans="1:9" s="37" customFormat="1" ht="280.5" customHeight="1" x14ac:dyDescent="0.25">
      <c r="A62" s="199"/>
      <c r="B62" s="200"/>
      <c r="C62" s="200"/>
      <c r="D62" s="200"/>
      <c r="E62" s="200"/>
      <c r="F62" s="200"/>
      <c r="G62" s="200"/>
      <c r="H62" s="200"/>
      <c r="I62" s="201"/>
    </row>
    <row r="63" spans="1:9" x14ac:dyDescent="0.25">
      <c r="A63" s="7"/>
      <c r="B63" s="5"/>
      <c r="C63" s="9"/>
      <c r="D63" s="9"/>
      <c r="E63" s="4"/>
      <c r="F63" s="4"/>
      <c r="G63" s="4"/>
      <c r="H63" s="4"/>
      <c r="I63" s="3"/>
    </row>
    <row r="64" spans="1:9" x14ac:dyDescent="0.25">
      <c r="A64" s="7"/>
      <c r="B64" s="5"/>
      <c r="C64" s="9"/>
      <c r="D64" s="9"/>
      <c r="E64" s="4"/>
      <c r="F64" s="4"/>
      <c r="G64" s="4"/>
      <c r="H64" s="4"/>
      <c r="I64" s="3"/>
    </row>
    <row r="65" spans="1:9" x14ac:dyDescent="0.25">
      <c r="A65" s="7"/>
      <c r="B65" s="5"/>
      <c r="C65" s="9"/>
      <c r="D65" s="9"/>
      <c r="E65" s="4"/>
      <c r="F65" s="4"/>
      <c r="G65" s="4"/>
      <c r="H65" s="4"/>
      <c r="I65" s="3"/>
    </row>
    <row r="66" spans="1:9" x14ac:dyDescent="0.25">
      <c r="A66" s="7"/>
      <c r="B66" s="5"/>
      <c r="C66" s="9"/>
      <c r="D66" s="9"/>
      <c r="E66" s="4"/>
      <c r="F66" s="4"/>
      <c r="G66" s="4"/>
      <c r="H66" s="4"/>
      <c r="I66" s="3"/>
    </row>
    <row r="67" spans="1:9" x14ac:dyDescent="0.25">
      <c r="A67" s="7"/>
      <c r="B67" s="5"/>
      <c r="C67" s="9"/>
      <c r="D67" s="9"/>
      <c r="E67" s="4"/>
      <c r="F67" s="4"/>
      <c r="G67" s="4"/>
      <c r="H67" s="4"/>
      <c r="I67" s="3"/>
    </row>
    <row r="68" spans="1:9" x14ac:dyDescent="0.25">
      <c r="A68" s="7"/>
      <c r="B68" s="5"/>
      <c r="C68" s="9"/>
      <c r="D68" s="9"/>
      <c r="E68" s="4"/>
      <c r="F68" s="4"/>
      <c r="G68" s="4"/>
      <c r="H68" s="4"/>
      <c r="I68" s="3"/>
    </row>
    <row r="69" spans="1:9" x14ac:dyDescent="0.25">
      <c r="A69" s="7"/>
      <c r="B69" s="5"/>
      <c r="C69" s="9"/>
      <c r="D69" s="9"/>
      <c r="E69" s="4"/>
      <c r="F69" s="4"/>
      <c r="G69" s="4"/>
      <c r="H69" s="4"/>
      <c r="I69" s="3"/>
    </row>
    <row r="70" spans="1:9" x14ac:dyDescent="0.25">
      <c r="A70" s="7"/>
      <c r="B70" s="5"/>
      <c r="C70" s="9"/>
      <c r="D70" s="9"/>
      <c r="E70" s="4"/>
      <c r="F70" s="4"/>
      <c r="G70" s="4"/>
      <c r="H70" s="4"/>
      <c r="I70" s="3"/>
    </row>
    <row r="71" spans="1:9" x14ac:dyDescent="0.25">
      <c r="A71" s="7"/>
      <c r="B71" s="5"/>
      <c r="C71" s="9"/>
      <c r="D71" s="9"/>
      <c r="E71" s="4"/>
      <c r="F71" s="4"/>
      <c r="G71" s="4"/>
      <c r="H71" s="4"/>
      <c r="I71" s="3"/>
    </row>
    <row r="72" spans="1:9" x14ac:dyDescent="0.25">
      <c r="A72" s="7"/>
      <c r="B72" s="5"/>
      <c r="C72" s="9"/>
      <c r="D72" s="9"/>
      <c r="E72" s="4"/>
      <c r="F72" s="4"/>
      <c r="G72" s="4"/>
      <c r="H72" s="4"/>
      <c r="I72" s="3"/>
    </row>
    <row r="73" spans="1:9" x14ac:dyDescent="0.25">
      <c r="A73" s="7"/>
      <c r="B73" s="5"/>
      <c r="C73" s="9"/>
      <c r="D73" s="9"/>
      <c r="E73" s="4"/>
      <c r="F73" s="4"/>
      <c r="G73" s="4"/>
      <c r="H73" s="4"/>
      <c r="I73" s="3"/>
    </row>
    <row r="74" spans="1:9" x14ac:dyDescent="0.25">
      <c r="A74" s="7"/>
      <c r="B74" s="5"/>
      <c r="C74" s="9"/>
      <c r="D74" s="9"/>
      <c r="E74" s="4"/>
      <c r="F74" s="4"/>
      <c r="G74" s="4"/>
      <c r="H74" s="4"/>
      <c r="I74" s="3"/>
    </row>
    <row r="75" spans="1:9" x14ac:dyDescent="0.25">
      <c r="A75" s="7"/>
      <c r="B75" s="5"/>
      <c r="C75" s="9"/>
      <c r="D75" s="9"/>
      <c r="E75" s="4"/>
      <c r="F75" s="4"/>
      <c r="G75" s="4"/>
      <c r="H75" s="4"/>
      <c r="I75" s="3"/>
    </row>
    <row r="76" spans="1:9" x14ac:dyDescent="0.25">
      <c r="A76" s="7"/>
      <c r="B76" s="5"/>
      <c r="C76" s="9"/>
      <c r="D76" s="9"/>
      <c r="E76" s="4"/>
      <c r="F76" s="4"/>
      <c r="G76" s="4"/>
      <c r="H76" s="4"/>
      <c r="I76" s="3"/>
    </row>
    <row r="77" spans="1:9" x14ac:dyDescent="0.25">
      <c r="A77" s="7"/>
      <c r="B77" s="5"/>
      <c r="C77" s="9"/>
      <c r="D77" s="9"/>
      <c r="E77" s="4"/>
      <c r="F77" s="4"/>
      <c r="G77" s="4"/>
      <c r="H77" s="4"/>
      <c r="I77" s="3"/>
    </row>
    <row r="78" spans="1:9" x14ac:dyDescent="0.25">
      <c r="A78" s="7"/>
      <c r="B78" s="5"/>
      <c r="C78" s="9"/>
      <c r="D78" s="9"/>
      <c r="E78" s="4"/>
      <c r="F78" s="4"/>
      <c r="G78" s="4"/>
      <c r="H78" s="4"/>
      <c r="I78" s="3"/>
    </row>
    <row r="79" spans="1:9" x14ac:dyDescent="0.25">
      <c r="A79" s="7"/>
      <c r="B79" s="5"/>
      <c r="C79" s="9"/>
      <c r="D79" s="9"/>
      <c r="E79" s="4"/>
      <c r="F79" s="4"/>
      <c r="G79" s="4"/>
      <c r="H79" s="4"/>
      <c r="I79" s="3"/>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sheetData>
  <sheetProtection algorithmName="SHA-512" hashValue="EdLbNZ5Lw3oN6Nn2AHxLpOum/EJ8ms/JiskZMofYDdqV9ol2vS1YLwaTLCUIMJagiE8JTybJbfUhaOIjqsc4bw==" saltValue="Z4QGKfze0KnkUkA/f5puJw==" spinCount="100000" sheet="1" objects="1" scenarios="1" formatCells="0" formatColumns="0" formatRows="0"/>
  <mergeCells count="19">
    <mergeCell ref="A62:I62"/>
    <mergeCell ref="A60:I60"/>
    <mergeCell ref="A61:I61"/>
    <mergeCell ref="B31:I31"/>
    <mergeCell ref="B33:I33"/>
    <mergeCell ref="B35:I35"/>
    <mergeCell ref="B57:I57"/>
    <mergeCell ref="B29:I29"/>
    <mergeCell ref="E1:I1"/>
    <mergeCell ref="E2:I2"/>
    <mergeCell ref="B4:I4"/>
    <mergeCell ref="B5:I5"/>
    <mergeCell ref="B9:I9"/>
    <mergeCell ref="B13:I13"/>
    <mergeCell ref="B17:I17"/>
    <mergeCell ref="B21:I21"/>
    <mergeCell ref="B26:I26"/>
    <mergeCell ref="A1:D1"/>
    <mergeCell ref="A2:D2"/>
  </mergeCells>
  <dataValidations disablePrompts="1" count="1">
    <dataValidation type="list" allowBlank="1" showInputMessage="1" showErrorMessage="1" sqref="E22:H25 E14:H16 E30:H30 E18:H20 E34:H34 E58:H59 E6:H8 E10:H12 E27:H28 E32:H32 E36:H56">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rowBreaks count="5" manualBreakCount="5">
    <brk id="12" max="16383" man="1"/>
    <brk id="20" max="16383" man="1"/>
    <brk id="25" max="16383" man="1"/>
    <brk id="34" max="16383"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9"/>
  <sheetViews>
    <sheetView view="pageLayout" topLeftCell="A64" zoomScaleNormal="100" zoomScaleSheetLayoutView="100" workbookViewId="0">
      <selection activeCell="I65" sqref="I65"/>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customWidth="1"/>
    <col min="6" max="6" width="5.7109375" customWidth="1"/>
    <col min="7" max="8" width="5.140625" customWidth="1"/>
    <col min="9" max="9" width="51.28515625" style="1" customWidth="1"/>
  </cols>
  <sheetData>
    <row r="1" spans="1:9" s="37" customFormat="1" ht="15.75" customHeight="1" x14ac:dyDescent="0.25">
      <c r="A1" s="196" t="s">
        <v>81</v>
      </c>
      <c r="B1" s="197"/>
      <c r="C1" s="197"/>
      <c r="D1" s="198"/>
      <c r="E1" s="191">
        <f>'Cover Page'!B6</f>
        <v>0</v>
      </c>
      <c r="F1" s="191"/>
      <c r="G1" s="191"/>
      <c r="H1" s="191"/>
      <c r="I1" s="191"/>
    </row>
    <row r="2" spans="1:9" s="37" customFormat="1" ht="14.45" customHeight="1" x14ac:dyDescent="0.25">
      <c r="A2" s="196" t="s">
        <v>83</v>
      </c>
      <c r="B2" s="197"/>
      <c r="C2" s="197"/>
      <c r="D2" s="198"/>
      <c r="E2" s="192">
        <f>'Cover Page'!D19</f>
        <v>0</v>
      </c>
      <c r="F2" s="192"/>
      <c r="G2" s="192"/>
      <c r="H2" s="192"/>
      <c r="I2" s="192"/>
    </row>
    <row r="3" spans="1:9" s="37" customFormat="1" ht="31.5" x14ac:dyDescent="0.25">
      <c r="A3" s="66" t="s">
        <v>531</v>
      </c>
      <c r="B3" s="67" t="s">
        <v>0</v>
      </c>
      <c r="C3" s="67" t="s">
        <v>121</v>
      </c>
      <c r="D3" s="67" t="s">
        <v>530</v>
      </c>
      <c r="E3" s="67" t="s">
        <v>1</v>
      </c>
      <c r="F3" s="67" t="s">
        <v>2</v>
      </c>
      <c r="G3" s="67" t="s">
        <v>3</v>
      </c>
      <c r="H3" s="67" t="s">
        <v>4</v>
      </c>
      <c r="I3" s="67" t="s">
        <v>5</v>
      </c>
    </row>
    <row r="4" spans="1:9" s="37" customFormat="1" ht="16.5" customHeight="1" x14ac:dyDescent="0.25">
      <c r="A4" s="68"/>
      <c r="B4" s="188" t="s">
        <v>270</v>
      </c>
      <c r="C4" s="189"/>
      <c r="D4" s="189"/>
      <c r="E4" s="189"/>
      <c r="F4" s="189"/>
      <c r="G4" s="189"/>
      <c r="H4" s="189"/>
      <c r="I4" s="190"/>
    </row>
    <row r="5" spans="1:9" s="37" customFormat="1" ht="16.5" customHeight="1" x14ac:dyDescent="0.25">
      <c r="A5" s="68" t="s">
        <v>271</v>
      </c>
      <c r="B5" s="188" t="s">
        <v>57</v>
      </c>
      <c r="C5" s="189"/>
      <c r="D5" s="189"/>
      <c r="E5" s="189"/>
      <c r="F5" s="189"/>
      <c r="G5" s="189"/>
      <c r="H5" s="189"/>
      <c r="I5" s="190"/>
    </row>
    <row r="6" spans="1:9" s="56" customFormat="1" ht="126" x14ac:dyDescent="0.25">
      <c r="A6" s="69" t="s">
        <v>272</v>
      </c>
      <c r="B6" s="51" t="s">
        <v>120</v>
      </c>
      <c r="C6" s="72" t="s">
        <v>527</v>
      </c>
      <c r="D6" s="70" t="s">
        <v>503</v>
      </c>
      <c r="E6" s="71"/>
      <c r="F6" s="71"/>
      <c r="G6" s="71"/>
      <c r="H6" s="71"/>
      <c r="I6" s="52"/>
    </row>
    <row r="7" spans="1:9" s="37" customFormat="1" ht="99.75" customHeight="1" x14ac:dyDescent="0.25">
      <c r="A7" s="69" t="s">
        <v>273</v>
      </c>
      <c r="B7" s="109" t="s">
        <v>191</v>
      </c>
      <c r="C7" s="70"/>
      <c r="D7" s="70" t="s">
        <v>503</v>
      </c>
      <c r="E7" s="71"/>
      <c r="F7" s="71"/>
      <c r="G7" s="71"/>
      <c r="H7" s="71"/>
      <c r="I7" s="52"/>
    </row>
    <row r="8" spans="1:9" s="56" customFormat="1" ht="63.75" customHeight="1" x14ac:dyDescent="0.25">
      <c r="A8" s="69" t="s">
        <v>489</v>
      </c>
      <c r="B8" s="82" t="s">
        <v>179</v>
      </c>
      <c r="C8" s="70"/>
      <c r="D8" s="70" t="s">
        <v>503</v>
      </c>
      <c r="E8" s="71"/>
      <c r="F8" s="71"/>
      <c r="G8" s="71"/>
      <c r="H8" s="71"/>
      <c r="I8" s="111"/>
    </row>
    <row r="9" spans="1:9" s="37" customFormat="1" ht="16.5" customHeight="1" x14ac:dyDescent="0.25">
      <c r="A9" s="68" t="s">
        <v>274</v>
      </c>
      <c r="B9" s="188" t="s">
        <v>58</v>
      </c>
      <c r="C9" s="189"/>
      <c r="D9" s="189"/>
      <c r="E9" s="189"/>
      <c r="F9" s="189"/>
      <c r="G9" s="189"/>
      <c r="H9" s="189"/>
      <c r="I9" s="190"/>
    </row>
    <row r="10" spans="1:9" s="56" customFormat="1" ht="66" customHeight="1" x14ac:dyDescent="0.25">
      <c r="A10" s="69" t="s">
        <v>275</v>
      </c>
      <c r="B10" s="51" t="s">
        <v>117</v>
      </c>
      <c r="C10" s="72" t="s">
        <v>124</v>
      </c>
      <c r="D10" s="70" t="s">
        <v>503</v>
      </c>
      <c r="E10" s="71"/>
      <c r="F10" s="71"/>
      <c r="G10" s="71"/>
      <c r="H10" s="71"/>
      <c r="I10" s="52"/>
    </row>
    <row r="11" spans="1:9" s="56" customFormat="1" ht="97.5" customHeight="1" x14ac:dyDescent="0.25">
      <c r="A11" s="69" t="s">
        <v>276</v>
      </c>
      <c r="B11" s="51" t="s">
        <v>163</v>
      </c>
      <c r="C11" s="72"/>
      <c r="D11" s="70"/>
      <c r="E11" s="71"/>
      <c r="F11" s="71"/>
      <c r="G11" s="71"/>
      <c r="H11" s="71"/>
      <c r="I11" s="52"/>
    </row>
    <row r="12" spans="1:9" s="56" customFormat="1" ht="94.5" x14ac:dyDescent="0.25">
      <c r="A12" s="69" t="s">
        <v>277</v>
      </c>
      <c r="B12" s="109" t="s">
        <v>195</v>
      </c>
      <c r="C12" s="70" t="s">
        <v>124</v>
      </c>
      <c r="D12" s="70"/>
      <c r="E12" s="71"/>
      <c r="F12" s="71"/>
      <c r="G12" s="71"/>
      <c r="H12" s="71"/>
      <c r="I12" s="52"/>
    </row>
    <row r="13" spans="1:9" s="56" customFormat="1" ht="63" x14ac:dyDescent="0.25">
      <c r="A13" s="69" t="s">
        <v>278</v>
      </c>
      <c r="B13" s="51" t="s">
        <v>180</v>
      </c>
      <c r="C13" s="72" t="s">
        <v>124</v>
      </c>
      <c r="D13" s="72"/>
      <c r="E13" s="71"/>
      <c r="F13" s="71"/>
      <c r="G13" s="71"/>
      <c r="H13" s="71"/>
      <c r="I13" s="52"/>
    </row>
    <row r="14" spans="1:9" s="56" customFormat="1" ht="68.25" customHeight="1" x14ac:dyDescent="0.25">
      <c r="A14" s="69" t="s">
        <v>279</v>
      </c>
      <c r="B14" s="51" t="s">
        <v>118</v>
      </c>
      <c r="C14" s="72" t="s">
        <v>124</v>
      </c>
      <c r="D14" s="70"/>
      <c r="E14" s="71"/>
      <c r="F14" s="71"/>
      <c r="G14" s="71"/>
      <c r="H14" s="71"/>
      <c r="I14" s="52"/>
    </row>
    <row r="15" spans="1:9" s="56" customFormat="1" ht="16.5" customHeight="1" x14ac:dyDescent="0.25">
      <c r="A15" s="68" t="s">
        <v>280</v>
      </c>
      <c r="B15" s="188" t="s">
        <v>59</v>
      </c>
      <c r="C15" s="189"/>
      <c r="D15" s="189"/>
      <c r="E15" s="189"/>
      <c r="F15" s="189"/>
      <c r="G15" s="189"/>
      <c r="H15" s="189"/>
      <c r="I15" s="190"/>
    </row>
    <row r="16" spans="1:9" s="56" customFormat="1" ht="38.25" customHeight="1" x14ac:dyDescent="0.25">
      <c r="A16" s="69" t="s">
        <v>281</v>
      </c>
      <c r="B16" s="51" t="s">
        <v>125</v>
      </c>
      <c r="C16" s="72" t="s">
        <v>123</v>
      </c>
      <c r="D16" s="70" t="s">
        <v>503</v>
      </c>
      <c r="E16" s="71"/>
      <c r="F16" s="71"/>
      <c r="G16" s="71"/>
      <c r="H16" s="71"/>
      <c r="I16" s="52"/>
    </row>
    <row r="17" spans="1:9" s="37" customFormat="1" ht="48.75" customHeight="1" x14ac:dyDescent="0.25">
      <c r="A17" s="69" t="s">
        <v>282</v>
      </c>
      <c r="B17" s="51" t="s">
        <v>16</v>
      </c>
      <c r="C17" s="72"/>
      <c r="D17" s="72"/>
      <c r="E17" s="71"/>
      <c r="F17" s="71"/>
      <c r="G17" s="71"/>
      <c r="H17" s="71"/>
      <c r="I17" s="52"/>
    </row>
    <row r="18" spans="1:9" s="56" customFormat="1" ht="53.25" customHeight="1" x14ac:dyDescent="0.25">
      <c r="A18" s="69" t="s">
        <v>283</v>
      </c>
      <c r="B18" s="51" t="s">
        <v>181</v>
      </c>
      <c r="C18" s="72"/>
      <c r="D18" s="70" t="s">
        <v>503</v>
      </c>
      <c r="E18" s="71"/>
      <c r="F18" s="71"/>
      <c r="G18" s="71"/>
      <c r="H18" s="71"/>
      <c r="I18" s="52"/>
    </row>
    <row r="19" spans="1:9" s="56" customFormat="1" ht="16.5" customHeight="1" x14ac:dyDescent="0.25">
      <c r="A19" s="68" t="s">
        <v>284</v>
      </c>
      <c r="B19" s="188" t="s">
        <v>60</v>
      </c>
      <c r="C19" s="189"/>
      <c r="D19" s="189"/>
      <c r="E19" s="189"/>
      <c r="F19" s="189"/>
      <c r="G19" s="189"/>
      <c r="H19" s="189"/>
      <c r="I19" s="190"/>
    </row>
    <row r="20" spans="1:9" s="56" customFormat="1" ht="145.5" customHeight="1" x14ac:dyDescent="0.25">
      <c r="A20" s="69" t="s">
        <v>285</v>
      </c>
      <c r="B20" s="109" t="s">
        <v>38</v>
      </c>
      <c r="C20" s="70" t="s">
        <v>527</v>
      </c>
      <c r="D20" s="70" t="s">
        <v>503</v>
      </c>
      <c r="E20" s="71"/>
      <c r="F20" s="71"/>
      <c r="G20" s="71"/>
      <c r="H20" s="71"/>
      <c r="I20" s="52"/>
    </row>
    <row r="21" spans="1:9" s="37" customFormat="1" ht="16.5" customHeight="1" x14ac:dyDescent="0.25">
      <c r="A21" s="68" t="s">
        <v>286</v>
      </c>
      <c r="B21" s="188" t="s">
        <v>61</v>
      </c>
      <c r="C21" s="189"/>
      <c r="D21" s="189"/>
      <c r="E21" s="189"/>
      <c r="F21" s="189"/>
      <c r="G21" s="189"/>
      <c r="H21" s="189"/>
      <c r="I21" s="190"/>
    </row>
    <row r="22" spans="1:9" s="56" customFormat="1" ht="79.5" customHeight="1" x14ac:dyDescent="0.25">
      <c r="A22" s="69" t="s">
        <v>287</v>
      </c>
      <c r="B22" s="51" t="s">
        <v>39</v>
      </c>
      <c r="C22" s="72" t="s">
        <v>123</v>
      </c>
      <c r="D22" s="70" t="s">
        <v>523</v>
      </c>
      <c r="E22" s="71"/>
      <c r="F22" s="71"/>
      <c r="G22" s="71"/>
      <c r="H22" s="71"/>
      <c r="I22" s="52"/>
    </row>
    <row r="23" spans="1:9" s="56" customFormat="1" ht="117" customHeight="1" x14ac:dyDescent="0.25">
      <c r="A23" s="69" t="s">
        <v>288</v>
      </c>
      <c r="B23" s="51" t="s">
        <v>40</v>
      </c>
      <c r="C23" s="72" t="s">
        <v>123</v>
      </c>
      <c r="D23" s="70" t="s">
        <v>523</v>
      </c>
      <c r="E23" s="71"/>
      <c r="F23" s="71"/>
      <c r="G23" s="71"/>
      <c r="H23" s="71"/>
      <c r="I23" s="52"/>
    </row>
    <row r="24" spans="1:9" s="56" customFormat="1" ht="55.5" customHeight="1" x14ac:dyDescent="0.25">
      <c r="A24" s="69" t="s">
        <v>289</v>
      </c>
      <c r="B24" s="109" t="s">
        <v>17</v>
      </c>
      <c r="C24" s="70" t="s">
        <v>124</v>
      </c>
      <c r="D24" s="70" t="s">
        <v>523</v>
      </c>
      <c r="E24" s="71"/>
      <c r="F24" s="71"/>
      <c r="G24" s="71"/>
      <c r="H24" s="71"/>
      <c r="I24" s="52"/>
    </row>
    <row r="25" spans="1:9" s="56" customFormat="1" ht="97.5" customHeight="1" x14ac:dyDescent="0.25">
      <c r="A25" s="69" t="s">
        <v>290</v>
      </c>
      <c r="B25" s="51" t="s">
        <v>182</v>
      </c>
      <c r="C25" s="72" t="s">
        <v>124</v>
      </c>
      <c r="D25" s="70" t="s">
        <v>523</v>
      </c>
      <c r="E25" s="71"/>
      <c r="F25" s="71"/>
      <c r="G25" s="71"/>
      <c r="H25" s="71"/>
      <c r="I25" s="52"/>
    </row>
    <row r="26" spans="1:9" s="37" customFormat="1" ht="80.25" customHeight="1" x14ac:dyDescent="0.25">
      <c r="A26" s="69" t="s">
        <v>291</v>
      </c>
      <c r="B26" s="51" t="s">
        <v>196</v>
      </c>
      <c r="C26" s="72" t="s">
        <v>525</v>
      </c>
      <c r="D26" s="70" t="s">
        <v>523</v>
      </c>
      <c r="E26" s="71"/>
      <c r="F26" s="71"/>
      <c r="G26" s="71"/>
      <c r="H26" s="71"/>
      <c r="I26" s="52"/>
    </row>
    <row r="27" spans="1:9" s="37" customFormat="1" ht="101.25" customHeight="1" x14ac:dyDescent="0.25">
      <c r="A27" s="69" t="s">
        <v>292</v>
      </c>
      <c r="B27" s="51" t="s">
        <v>183</v>
      </c>
      <c r="C27" s="72" t="s">
        <v>124</v>
      </c>
      <c r="D27" s="70" t="s">
        <v>523</v>
      </c>
      <c r="E27" s="71"/>
      <c r="F27" s="71"/>
      <c r="G27" s="71"/>
      <c r="H27" s="71"/>
      <c r="I27" s="52"/>
    </row>
    <row r="28" spans="1:9" s="56" customFormat="1" ht="16.5" customHeight="1" x14ac:dyDescent="0.25">
      <c r="A28" s="68" t="s">
        <v>293</v>
      </c>
      <c r="B28" s="188" t="s">
        <v>62</v>
      </c>
      <c r="C28" s="189"/>
      <c r="D28" s="189"/>
      <c r="E28" s="189"/>
      <c r="F28" s="189"/>
      <c r="G28" s="189"/>
      <c r="H28" s="189"/>
      <c r="I28" s="190"/>
    </row>
    <row r="29" spans="1:9" s="56" customFormat="1" ht="66.75" customHeight="1" x14ac:dyDescent="0.25">
      <c r="A29" s="69" t="s">
        <v>294</v>
      </c>
      <c r="B29" s="109" t="s">
        <v>197</v>
      </c>
      <c r="C29" s="70" t="s">
        <v>527</v>
      </c>
      <c r="D29" s="70" t="s">
        <v>523</v>
      </c>
      <c r="E29" s="71"/>
      <c r="F29" s="71"/>
      <c r="G29" s="71"/>
      <c r="H29" s="71"/>
      <c r="I29" s="52"/>
    </row>
    <row r="30" spans="1:9" s="56" customFormat="1" ht="84" customHeight="1" x14ac:dyDescent="0.25">
      <c r="A30" s="69" t="s">
        <v>295</v>
      </c>
      <c r="B30" s="109" t="s">
        <v>198</v>
      </c>
      <c r="C30" s="70" t="s">
        <v>124</v>
      </c>
      <c r="D30" s="70" t="s">
        <v>503</v>
      </c>
      <c r="E30" s="71"/>
      <c r="F30" s="71"/>
      <c r="G30" s="71"/>
      <c r="H30" s="71"/>
      <c r="I30" s="52"/>
    </row>
    <row r="31" spans="1:9" s="56" customFormat="1" ht="134.25" customHeight="1" x14ac:dyDescent="0.25">
      <c r="A31" s="69" t="s">
        <v>296</v>
      </c>
      <c r="B31" s="51" t="s">
        <v>184</v>
      </c>
      <c r="C31" s="72" t="s">
        <v>127</v>
      </c>
      <c r="D31" s="70" t="s">
        <v>503</v>
      </c>
      <c r="E31" s="71"/>
      <c r="F31" s="71"/>
      <c r="G31" s="71"/>
      <c r="H31" s="71"/>
      <c r="I31" s="52"/>
    </row>
    <row r="32" spans="1:9" s="56" customFormat="1" ht="15.75" x14ac:dyDescent="0.25">
      <c r="A32" s="68" t="s">
        <v>297</v>
      </c>
      <c r="B32" s="188" t="s">
        <v>63</v>
      </c>
      <c r="C32" s="189"/>
      <c r="D32" s="189"/>
      <c r="E32" s="189"/>
      <c r="F32" s="189"/>
      <c r="G32" s="189"/>
      <c r="H32" s="189"/>
      <c r="I32" s="190"/>
    </row>
    <row r="33" spans="1:9" s="37" customFormat="1" ht="68.25" customHeight="1" x14ac:dyDescent="0.25">
      <c r="A33" s="69" t="s">
        <v>298</v>
      </c>
      <c r="B33" s="51" t="s">
        <v>18</v>
      </c>
      <c r="C33" s="72" t="s">
        <v>528</v>
      </c>
      <c r="D33" s="70" t="s">
        <v>503</v>
      </c>
      <c r="E33" s="71"/>
      <c r="F33" s="71"/>
      <c r="G33" s="71"/>
      <c r="H33" s="71"/>
      <c r="I33" s="52"/>
    </row>
    <row r="34" spans="1:9" s="56" customFormat="1" ht="115.5" customHeight="1" x14ac:dyDescent="0.25">
      <c r="A34" s="69" t="s">
        <v>299</v>
      </c>
      <c r="B34" s="51" t="s">
        <v>41</v>
      </c>
      <c r="C34" s="72" t="s">
        <v>124</v>
      </c>
      <c r="D34" s="72" t="s">
        <v>503</v>
      </c>
      <c r="E34" s="71"/>
      <c r="F34" s="71"/>
      <c r="G34" s="71"/>
      <c r="H34" s="71"/>
      <c r="I34" s="52"/>
    </row>
    <row r="35" spans="1:9" s="37" customFormat="1" ht="16.5" customHeight="1" x14ac:dyDescent="0.25">
      <c r="A35" s="68" t="s">
        <v>300</v>
      </c>
      <c r="B35" s="188" t="s">
        <v>64</v>
      </c>
      <c r="C35" s="189"/>
      <c r="D35" s="189"/>
      <c r="E35" s="189"/>
      <c r="F35" s="189"/>
      <c r="G35" s="189"/>
      <c r="H35" s="189"/>
      <c r="I35" s="190"/>
    </row>
    <row r="36" spans="1:9" s="37" customFormat="1" ht="84" customHeight="1" x14ac:dyDescent="0.25">
      <c r="A36" s="69" t="s">
        <v>301</v>
      </c>
      <c r="B36" s="109" t="s">
        <v>19</v>
      </c>
      <c r="C36" s="70" t="s">
        <v>124</v>
      </c>
      <c r="D36" s="70"/>
      <c r="E36" s="71"/>
      <c r="F36" s="71"/>
      <c r="G36" s="71"/>
      <c r="H36" s="71"/>
      <c r="I36" s="52"/>
    </row>
    <row r="37" spans="1:9" s="56" customFormat="1" ht="112.5" customHeight="1" x14ac:dyDescent="0.25">
      <c r="A37" s="69" t="s">
        <v>302</v>
      </c>
      <c r="B37" s="51" t="s">
        <v>126</v>
      </c>
      <c r="C37" s="72" t="s">
        <v>526</v>
      </c>
      <c r="D37" s="70" t="s">
        <v>523</v>
      </c>
      <c r="E37" s="71"/>
      <c r="F37" s="71"/>
      <c r="G37" s="71"/>
      <c r="H37" s="71"/>
      <c r="I37" s="52"/>
    </row>
    <row r="38" spans="1:9" s="56" customFormat="1" ht="69" customHeight="1" x14ac:dyDescent="0.25">
      <c r="A38" s="69" t="s">
        <v>303</v>
      </c>
      <c r="B38" s="109" t="s">
        <v>128</v>
      </c>
      <c r="C38" s="70" t="s">
        <v>123</v>
      </c>
      <c r="D38" s="70"/>
      <c r="E38" s="71"/>
      <c r="F38" s="71"/>
      <c r="G38" s="71"/>
      <c r="H38" s="71"/>
      <c r="I38" s="52"/>
    </row>
    <row r="39" spans="1:9" s="37" customFormat="1" ht="63" x14ac:dyDescent="0.25">
      <c r="A39" s="69" t="s">
        <v>304</v>
      </c>
      <c r="B39" s="109" t="s">
        <v>129</v>
      </c>
      <c r="C39" s="70"/>
      <c r="D39" s="70"/>
      <c r="E39" s="71"/>
      <c r="F39" s="71"/>
      <c r="G39" s="71"/>
      <c r="H39" s="71"/>
      <c r="I39" s="52"/>
    </row>
    <row r="40" spans="1:9" s="56" customFormat="1" ht="63" x14ac:dyDescent="0.25">
      <c r="A40" s="69" t="s">
        <v>305</v>
      </c>
      <c r="B40" s="51" t="s">
        <v>20</v>
      </c>
      <c r="C40" s="72"/>
      <c r="D40" s="72"/>
      <c r="E40" s="71"/>
      <c r="F40" s="71"/>
      <c r="G40" s="71"/>
      <c r="H40" s="71"/>
      <c r="I40" s="52"/>
    </row>
    <row r="41" spans="1:9" s="56" customFormat="1" ht="63" x14ac:dyDescent="0.25">
      <c r="A41" s="69" t="s">
        <v>306</v>
      </c>
      <c r="B41" s="51" t="s">
        <v>21</v>
      </c>
      <c r="C41" s="72" t="s">
        <v>123</v>
      </c>
      <c r="D41" s="70" t="s">
        <v>523</v>
      </c>
      <c r="E41" s="71"/>
      <c r="F41" s="71"/>
      <c r="G41" s="71"/>
      <c r="H41" s="71"/>
      <c r="I41" s="52"/>
    </row>
    <row r="42" spans="1:9" s="56" customFormat="1" ht="16.5" customHeight="1" x14ac:dyDescent="0.25">
      <c r="A42" s="68"/>
      <c r="B42" s="188" t="s">
        <v>65</v>
      </c>
      <c r="C42" s="189"/>
      <c r="D42" s="189"/>
      <c r="E42" s="189"/>
      <c r="F42" s="189"/>
      <c r="G42" s="189"/>
      <c r="H42" s="189"/>
      <c r="I42" s="190"/>
    </row>
    <row r="43" spans="1:9" s="56" customFormat="1" ht="16.5" customHeight="1" x14ac:dyDescent="0.25">
      <c r="A43" s="68" t="s">
        <v>307</v>
      </c>
      <c r="B43" s="188" t="s">
        <v>66</v>
      </c>
      <c r="C43" s="189"/>
      <c r="D43" s="189"/>
      <c r="E43" s="189"/>
      <c r="F43" s="189"/>
      <c r="G43" s="189"/>
      <c r="H43" s="189"/>
      <c r="I43" s="190"/>
    </row>
    <row r="44" spans="1:9" s="37" customFormat="1" ht="35.25" customHeight="1" x14ac:dyDescent="0.25">
      <c r="A44" s="69" t="s">
        <v>310</v>
      </c>
      <c r="B44" s="51" t="s">
        <v>22</v>
      </c>
      <c r="C44" s="72" t="s">
        <v>527</v>
      </c>
      <c r="D44" s="70" t="s">
        <v>523</v>
      </c>
      <c r="E44" s="71"/>
      <c r="F44" s="71"/>
      <c r="G44" s="71"/>
      <c r="H44" s="71"/>
      <c r="I44" s="52"/>
    </row>
    <row r="45" spans="1:9" s="56" customFormat="1" ht="16.5" customHeight="1" x14ac:dyDescent="0.25">
      <c r="A45" s="68" t="s">
        <v>308</v>
      </c>
      <c r="B45" s="188" t="s">
        <v>188</v>
      </c>
      <c r="C45" s="189"/>
      <c r="D45" s="189"/>
      <c r="E45" s="189"/>
      <c r="F45" s="189"/>
      <c r="G45" s="189"/>
      <c r="H45" s="189"/>
      <c r="I45" s="190"/>
    </row>
    <row r="46" spans="1:9" s="56" customFormat="1" ht="63.75" customHeight="1" x14ac:dyDescent="0.25">
      <c r="A46" s="69" t="s">
        <v>309</v>
      </c>
      <c r="B46" s="51" t="s">
        <v>23</v>
      </c>
      <c r="C46" s="72" t="s">
        <v>127</v>
      </c>
      <c r="D46" s="70" t="s">
        <v>523</v>
      </c>
      <c r="E46" s="71"/>
      <c r="F46" s="71"/>
      <c r="G46" s="71"/>
      <c r="H46" s="71"/>
      <c r="I46" s="52"/>
    </row>
    <row r="47" spans="1:9" s="56" customFormat="1" ht="84" customHeight="1" x14ac:dyDescent="0.25">
      <c r="A47" s="69" t="s">
        <v>311</v>
      </c>
      <c r="B47" s="109" t="s">
        <v>46</v>
      </c>
      <c r="C47" s="70" t="s">
        <v>525</v>
      </c>
      <c r="D47" s="70" t="s">
        <v>523</v>
      </c>
      <c r="E47" s="71"/>
      <c r="F47" s="71"/>
      <c r="G47" s="71"/>
      <c r="H47" s="71"/>
      <c r="I47" s="52"/>
    </row>
    <row r="48" spans="1:9" s="56" customFormat="1" ht="48" customHeight="1" x14ac:dyDescent="0.25">
      <c r="A48" s="69" t="s">
        <v>312</v>
      </c>
      <c r="B48" s="51" t="s">
        <v>42</v>
      </c>
      <c r="C48" s="72" t="s">
        <v>124</v>
      </c>
      <c r="D48" s="70" t="s">
        <v>523</v>
      </c>
      <c r="E48" s="71"/>
      <c r="F48" s="71"/>
      <c r="G48" s="71"/>
      <c r="H48" s="71"/>
      <c r="I48" s="52"/>
    </row>
    <row r="49" spans="1:9" s="56" customFormat="1" ht="49.15" customHeight="1" x14ac:dyDescent="0.25">
      <c r="A49" s="69" t="s">
        <v>317</v>
      </c>
      <c r="B49" s="51" t="s">
        <v>24</v>
      </c>
      <c r="C49" s="72" t="s">
        <v>124</v>
      </c>
      <c r="D49" s="70" t="s">
        <v>523</v>
      </c>
      <c r="E49" s="71"/>
      <c r="F49" s="71"/>
      <c r="G49" s="71"/>
      <c r="H49" s="71"/>
      <c r="I49" s="52"/>
    </row>
    <row r="50" spans="1:9" s="56" customFormat="1" ht="68.25" customHeight="1" x14ac:dyDescent="0.25">
      <c r="A50" s="69" t="s">
        <v>316</v>
      </c>
      <c r="B50" s="51" t="s">
        <v>25</v>
      </c>
      <c r="C50" s="72" t="s">
        <v>124</v>
      </c>
      <c r="D50" s="72"/>
      <c r="E50" s="71"/>
      <c r="F50" s="71"/>
      <c r="G50" s="71"/>
      <c r="H50" s="71"/>
      <c r="I50" s="52"/>
    </row>
    <row r="51" spans="1:9" s="56" customFormat="1" ht="16.5" customHeight="1" x14ac:dyDescent="0.25">
      <c r="A51" s="68" t="s">
        <v>313</v>
      </c>
      <c r="B51" s="188" t="s">
        <v>67</v>
      </c>
      <c r="C51" s="189"/>
      <c r="D51" s="189"/>
      <c r="E51" s="189"/>
      <c r="F51" s="189"/>
      <c r="G51" s="189"/>
      <c r="H51" s="189"/>
      <c r="I51" s="190"/>
    </row>
    <row r="52" spans="1:9" s="56" customFormat="1" ht="54.75" customHeight="1" x14ac:dyDescent="0.25">
      <c r="A52" s="69" t="s">
        <v>315</v>
      </c>
      <c r="B52" s="51" t="s">
        <v>26</v>
      </c>
      <c r="C52" s="72" t="s">
        <v>123</v>
      </c>
      <c r="D52" s="70"/>
      <c r="E52" s="71"/>
      <c r="F52" s="71"/>
      <c r="G52" s="71"/>
      <c r="H52" s="71"/>
      <c r="I52" s="52"/>
    </row>
    <row r="53" spans="1:9" s="56" customFormat="1" ht="68.25" customHeight="1" x14ac:dyDescent="0.25">
      <c r="A53" s="69" t="s">
        <v>314</v>
      </c>
      <c r="B53" s="51" t="s">
        <v>27</v>
      </c>
      <c r="C53" s="72" t="s">
        <v>123</v>
      </c>
      <c r="D53" s="70"/>
      <c r="E53" s="71"/>
      <c r="F53" s="71"/>
      <c r="G53" s="71"/>
      <c r="H53" s="71"/>
      <c r="I53" s="52"/>
    </row>
    <row r="54" spans="1:9" s="56" customFormat="1" ht="52.5" customHeight="1" x14ac:dyDescent="0.25">
      <c r="A54" s="69" t="s">
        <v>318</v>
      </c>
      <c r="B54" s="51" t="s">
        <v>28</v>
      </c>
      <c r="C54" s="72" t="s">
        <v>123</v>
      </c>
      <c r="D54" s="70" t="s">
        <v>503</v>
      </c>
      <c r="E54" s="71"/>
      <c r="F54" s="71"/>
      <c r="G54" s="71"/>
      <c r="H54" s="71"/>
      <c r="I54" s="52"/>
    </row>
    <row r="55" spans="1:9" s="56" customFormat="1" ht="71.25" customHeight="1" x14ac:dyDescent="0.25">
      <c r="A55" s="69" t="s">
        <v>319</v>
      </c>
      <c r="B55" s="51" t="s">
        <v>29</v>
      </c>
      <c r="C55" s="72" t="s">
        <v>123</v>
      </c>
      <c r="D55" s="70" t="s">
        <v>503</v>
      </c>
      <c r="E55" s="71"/>
      <c r="F55" s="71"/>
      <c r="G55" s="71"/>
      <c r="H55" s="71"/>
      <c r="I55" s="52"/>
    </row>
    <row r="56" spans="1:9" s="56" customFormat="1" ht="16.5" customHeight="1" x14ac:dyDescent="0.25">
      <c r="A56" s="68" t="s">
        <v>320</v>
      </c>
      <c r="B56" s="188" t="s">
        <v>68</v>
      </c>
      <c r="C56" s="189"/>
      <c r="D56" s="189"/>
      <c r="E56" s="189"/>
      <c r="F56" s="189"/>
      <c r="G56" s="189"/>
      <c r="H56" s="189"/>
      <c r="I56" s="190"/>
    </row>
    <row r="57" spans="1:9" s="56" customFormat="1" ht="77.25" customHeight="1" x14ac:dyDescent="0.25">
      <c r="A57" s="69" t="s">
        <v>322</v>
      </c>
      <c r="B57" s="51" t="s">
        <v>185</v>
      </c>
      <c r="C57" s="72" t="s">
        <v>123</v>
      </c>
      <c r="D57" s="70" t="s">
        <v>503</v>
      </c>
      <c r="E57" s="71"/>
      <c r="F57" s="71"/>
      <c r="G57" s="71"/>
      <c r="H57" s="71"/>
      <c r="I57" s="52"/>
    </row>
    <row r="58" spans="1:9" s="37" customFormat="1" ht="78.75" customHeight="1" x14ac:dyDescent="0.25">
      <c r="A58" s="69" t="s">
        <v>321</v>
      </c>
      <c r="B58" s="51" t="s">
        <v>158</v>
      </c>
      <c r="C58" s="72" t="s">
        <v>123</v>
      </c>
      <c r="D58" s="70" t="s">
        <v>503</v>
      </c>
      <c r="E58" s="71"/>
      <c r="F58" s="71"/>
      <c r="G58" s="71"/>
      <c r="H58" s="71"/>
      <c r="I58" s="52"/>
    </row>
    <row r="59" spans="1:9" s="37" customFormat="1" ht="63.75" customHeight="1" x14ac:dyDescent="0.25">
      <c r="A59" s="69" t="s">
        <v>323</v>
      </c>
      <c r="B59" s="51" t="s">
        <v>43</v>
      </c>
      <c r="C59" s="72"/>
      <c r="D59" s="72"/>
      <c r="E59" s="71"/>
      <c r="F59" s="71"/>
      <c r="G59" s="71"/>
      <c r="H59" s="71"/>
      <c r="I59" s="52"/>
    </row>
    <row r="60" spans="1:9" s="56" customFormat="1" ht="81" customHeight="1" x14ac:dyDescent="0.25">
      <c r="A60" s="69" t="s">
        <v>324</v>
      </c>
      <c r="B60" s="51" t="s">
        <v>30</v>
      </c>
      <c r="C60" s="72"/>
      <c r="D60" s="72"/>
      <c r="E60" s="71"/>
      <c r="F60" s="71"/>
      <c r="G60" s="71"/>
      <c r="H60" s="71"/>
      <c r="I60" s="52"/>
    </row>
    <row r="61" spans="1:9" s="56" customFormat="1" ht="48.75" customHeight="1" x14ac:dyDescent="0.25">
      <c r="A61" s="69" t="s">
        <v>325</v>
      </c>
      <c r="B61" s="109" t="s">
        <v>47</v>
      </c>
      <c r="C61" s="70"/>
      <c r="D61" s="70" t="s">
        <v>503</v>
      </c>
      <c r="E61" s="71"/>
      <c r="F61" s="71"/>
      <c r="G61" s="71"/>
      <c r="H61" s="71"/>
      <c r="I61" s="52"/>
    </row>
    <row r="62" spans="1:9" s="56" customFormat="1" ht="48.75" customHeight="1" x14ac:dyDescent="0.25">
      <c r="A62" s="69" t="s">
        <v>326</v>
      </c>
      <c r="B62" s="109" t="s">
        <v>31</v>
      </c>
      <c r="C62" s="70"/>
      <c r="D62" s="70"/>
      <c r="E62" s="71"/>
      <c r="F62" s="71"/>
      <c r="G62" s="71"/>
      <c r="H62" s="71"/>
      <c r="I62" s="52"/>
    </row>
    <row r="63" spans="1:9" s="56" customFormat="1" ht="72" customHeight="1" x14ac:dyDescent="0.25">
      <c r="A63" s="69" t="s">
        <v>327</v>
      </c>
      <c r="B63" s="51" t="s">
        <v>32</v>
      </c>
      <c r="C63" s="72" t="s">
        <v>123</v>
      </c>
      <c r="D63" s="72"/>
      <c r="E63" s="71"/>
      <c r="F63" s="71"/>
      <c r="G63" s="71"/>
      <c r="H63" s="71"/>
      <c r="I63" s="52"/>
    </row>
    <row r="64" spans="1:9" s="56" customFormat="1" ht="16.5" customHeight="1" x14ac:dyDescent="0.25">
      <c r="A64" s="68" t="s">
        <v>328</v>
      </c>
      <c r="B64" s="188" t="s">
        <v>329</v>
      </c>
      <c r="C64" s="189"/>
      <c r="D64" s="189"/>
      <c r="E64" s="189"/>
      <c r="F64" s="189"/>
      <c r="G64" s="189"/>
      <c r="H64" s="189"/>
      <c r="I64" s="190"/>
    </row>
    <row r="65" spans="1:9" s="37" customFormat="1" ht="66.75" customHeight="1" x14ac:dyDescent="0.25">
      <c r="A65" s="69" t="s">
        <v>330</v>
      </c>
      <c r="B65" s="51" t="s">
        <v>33</v>
      </c>
      <c r="C65" s="72"/>
      <c r="D65" s="70" t="s">
        <v>503</v>
      </c>
      <c r="E65" s="71"/>
      <c r="F65" s="71"/>
      <c r="G65" s="71"/>
      <c r="H65" s="71"/>
      <c r="I65" s="52"/>
    </row>
    <row r="66" spans="1:9" s="56" customFormat="1" ht="66" customHeight="1" x14ac:dyDescent="0.25">
      <c r="A66" s="69" t="s">
        <v>331</v>
      </c>
      <c r="B66" s="51" t="s">
        <v>44</v>
      </c>
      <c r="C66" s="72"/>
      <c r="D66" s="70" t="s">
        <v>503</v>
      </c>
      <c r="E66" s="71"/>
      <c r="F66" s="71"/>
      <c r="G66" s="71"/>
      <c r="H66" s="71"/>
      <c r="I66" s="52"/>
    </row>
    <row r="67" spans="1:9" s="56" customFormat="1" ht="69" customHeight="1" x14ac:dyDescent="0.25">
      <c r="A67" s="69" t="s">
        <v>332</v>
      </c>
      <c r="B67" s="51" t="s">
        <v>34</v>
      </c>
      <c r="C67" s="72"/>
      <c r="D67" s="70" t="s">
        <v>503</v>
      </c>
      <c r="E67" s="71"/>
      <c r="F67" s="71"/>
      <c r="G67" s="71"/>
      <c r="H67" s="71"/>
      <c r="I67" s="52"/>
    </row>
    <row r="68" spans="1:9" s="56" customFormat="1" ht="16.5" customHeight="1" x14ac:dyDescent="0.25">
      <c r="A68" s="68"/>
      <c r="B68" s="188" t="s">
        <v>159</v>
      </c>
      <c r="C68" s="189"/>
      <c r="D68" s="189"/>
      <c r="E68" s="189"/>
      <c r="F68" s="189"/>
      <c r="G68" s="189"/>
      <c r="H68" s="189"/>
      <c r="I68" s="190"/>
    </row>
    <row r="69" spans="1:9" s="56" customFormat="1" ht="15.75" x14ac:dyDescent="0.25">
      <c r="A69" s="68" t="s">
        <v>333</v>
      </c>
      <c r="B69" s="188" t="s">
        <v>98</v>
      </c>
      <c r="C69" s="189"/>
      <c r="D69" s="189"/>
      <c r="E69" s="189"/>
      <c r="F69" s="189"/>
      <c r="G69" s="189"/>
      <c r="H69" s="189"/>
      <c r="I69" s="190"/>
    </row>
    <row r="70" spans="1:9" s="56" customFormat="1" ht="93" customHeight="1" x14ac:dyDescent="0.25">
      <c r="A70" s="69" t="s">
        <v>334</v>
      </c>
      <c r="B70" s="51" t="s">
        <v>199</v>
      </c>
      <c r="C70" s="72" t="s">
        <v>127</v>
      </c>
      <c r="D70" s="70" t="s">
        <v>503</v>
      </c>
      <c r="E70" s="71"/>
      <c r="F70" s="71"/>
      <c r="G70" s="71"/>
      <c r="H70" s="71"/>
      <c r="I70" s="52"/>
    </row>
    <row r="71" spans="1:9" s="56" customFormat="1" ht="81.75" customHeight="1" x14ac:dyDescent="0.25">
      <c r="A71" s="69" t="s">
        <v>335</v>
      </c>
      <c r="B71" s="51" t="s">
        <v>35</v>
      </c>
      <c r="C71" s="72"/>
      <c r="D71" s="72"/>
      <c r="E71" s="71"/>
      <c r="F71" s="71"/>
      <c r="G71" s="71"/>
      <c r="H71" s="71"/>
      <c r="I71" s="83"/>
    </row>
    <row r="72" spans="1:9" s="37" customFormat="1" ht="15.75" x14ac:dyDescent="0.25">
      <c r="A72" s="202" t="s">
        <v>532</v>
      </c>
      <c r="B72" s="202"/>
      <c r="C72" s="202"/>
      <c r="D72" s="202"/>
      <c r="E72" s="202"/>
      <c r="F72" s="202"/>
      <c r="G72" s="202"/>
      <c r="H72" s="202"/>
      <c r="I72" s="202"/>
    </row>
    <row r="73" spans="1:9" s="37" customFormat="1" ht="15.75" x14ac:dyDescent="0.25">
      <c r="A73" s="203" t="s">
        <v>139</v>
      </c>
      <c r="B73" s="204"/>
      <c r="C73" s="204"/>
      <c r="D73" s="204"/>
      <c r="E73" s="204"/>
      <c r="F73" s="204"/>
      <c r="G73" s="204"/>
      <c r="H73" s="204"/>
      <c r="I73" s="205"/>
    </row>
    <row r="74" spans="1:9" s="37" customFormat="1" ht="280.5" customHeight="1" x14ac:dyDescent="0.25">
      <c r="A74" s="199"/>
      <c r="B74" s="200"/>
      <c r="C74" s="200"/>
      <c r="D74" s="200"/>
      <c r="E74" s="200"/>
      <c r="F74" s="200"/>
      <c r="G74" s="200"/>
      <c r="H74" s="200"/>
      <c r="I74" s="201"/>
    </row>
    <row r="75" spans="1:9" s="37" customFormat="1" ht="15.75" x14ac:dyDescent="0.25">
      <c r="A75" s="81"/>
      <c r="B75" s="84"/>
      <c r="C75" s="85"/>
      <c r="D75" s="85"/>
      <c r="E75" s="39"/>
      <c r="F75" s="39"/>
      <c r="G75" s="39"/>
      <c r="H75" s="39"/>
      <c r="I75" s="86"/>
    </row>
    <row r="76" spans="1:9" s="37" customFormat="1" ht="15.75" x14ac:dyDescent="0.25">
      <c r="A76" s="81"/>
      <c r="B76" s="84"/>
      <c r="C76" s="85"/>
      <c r="D76" s="85"/>
      <c r="E76" s="39"/>
      <c r="F76" s="39"/>
      <c r="G76" s="39"/>
      <c r="H76" s="39"/>
      <c r="I76" s="86"/>
    </row>
    <row r="77" spans="1:9" x14ac:dyDescent="0.25">
      <c r="A77" s="7"/>
      <c r="B77" s="5"/>
      <c r="C77" s="9"/>
      <c r="D77" s="9"/>
      <c r="E77" s="4"/>
      <c r="F77" s="4"/>
      <c r="G77" s="4"/>
      <c r="H77" s="4"/>
      <c r="I77" s="3"/>
    </row>
    <row r="78" spans="1:9" x14ac:dyDescent="0.25">
      <c r="A78" s="7"/>
      <c r="B78" s="5"/>
      <c r="C78" s="9"/>
      <c r="D78" s="9"/>
      <c r="E78" s="4"/>
      <c r="F78" s="4"/>
      <c r="G78" s="4"/>
      <c r="H78" s="4"/>
      <c r="I78" s="3"/>
    </row>
    <row r="79" spans="1:9" x14ac:dyDescent="0.25">
      <c r="A79" s="7"/>
      <c r="B79" s="5"/>
      <c r="C79" s="9"/>
      <c r="D79" s="9"/>
      <c r="E79" s="4"/>
      <c r="F79" s="4"/>
      <c r="G79" s="4"/>
      <c r="H79" s="4"/>
      <c r="I79" s="3"/>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sheetData>
  <sheetProtection algorithmName="SHA-512" hashValue="98K6hdigSGx544+UurYUA3zdb+XG1axNokOjabiXVhMvUzWgW5tqa91OTS/fSK9KFNpyexzBWgmUFJxNWH7awg==" saltValue="uxcdl0TBXwihtyt4J+wBoQ==" spinCount="100000" sheet="1" objects="1" scenarios="1" formatCells="0" formatColumns="0" formatRows="0"/>
  <mergeCells count="24">
    <mergeCell ref="A73:I73"/>
    <mergeCell ref="A74:I74"/>
    <mergeCell ref="B69:I69"/>
    <mergeCell ref="B45:I45"/>
    <mergeCell ref="B51:I51"/>
    <mergeCell ref="B56:I56"/>
    <mergeCell ref="B64:I64"/>
    <mergeCell ref="A72:I72"/>
    <mergeCell ref="B68:I68"/>
    <mergeCell ref="A2:D2"/>
    <mergeCell ref="E1:I1"/>
    <mergeCell ref="E2:I2"/>
    <mergeCell ref="B43:I43"/>
    <mergeCell ref="B19:I19"/>
    <mergeCell ref="B21:I21"/>
    <mergeCell ref="B28:I28"/>
    <mergeCell ref="B32:I32"/>
    <mergeCell ref="B35:I35"/>
    <mergeCell ref="B4:I4"/>
    <mergeCell ref="B5:I5"/>
    <mergeCell ref="B15:I15"/>
    <mergeCell ref="B42:I42"/>
    <mergeCell ref="B9:I9"/>
    <mergeCell ref="A1:D1"/>
  </mergeCells>
  <dataValidations disablePrompts="1" count="1">
    <dataValidation type="list" allowBlank="1" showInputMessage="1" showErrorMessage="1" sqref="E16:H18 E20:H20 E33:H34 E57:H63 E52:H55 E46:H50 E44:H44 E29:H31 E22:H27 E70:H71 E6:H8 E10:H14 E36:H41 E65:H67">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rowBreaks count="2" manualBreakCount="2">
    <brk id="34"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view="pageLayout" zoomScaleNormal="100" zoomScaleSheetLayoutView="100" workbookViewId="0">
      <selection activeCell="I61" sqref="I61"/>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85546875" style="17" customWidth="1"/>
    <col min="7" max="8" width="5.140625" style="17" customWidth="1"/>
    <col min="9" max="9" width="51.28515625" style="16" customWidth="1"/>
    <col min="10" max="16384" width="8.85546875" style="17"/>
  </cols>
  <sheetData>
    <row r="1" spans="1:9" s="37" customFormat="1" ht="15.75" customHeight="1" x14ac:dyDescent="0.25">
      <c r="A1" s="196" t="s">
        <v>81</v>
      </c>
      <c r="B1" s="197"/>
      <c r="C1" s="197"/>
      <c r="D1" s="198"/>
      <c r="E1" s="191">
        <f>'Cover Page'!B6</f>
        <v>0</v>
      </c>
      <c r="F1" s="191"/>
      <c r="G1" s="191"/>
      <c r="H1" s="191"/>
      <c r="I1" s="191"/>
    </row>
    <row r="2" spans="1:9" s="37" customFormat="1" ht="14.45" customHeight="1" x14ac:dyDescent="0.25">
      <c r="A2" s="196" t="s">
        <v>83</v>
      </c>
      <c r="B2" s="197"/>
      <c r="C2" s="197"/>
      <c r="D2" s="198"/>
      <c r="E2" s="192">
        <f>'Cover Page'!D19</f>
        <v>0</v>
      </c>
      <c r="F2" s="192"/>
      <c r="G2" s="192"/>
      <c r="H2" s="192"/>
      <c r="I2" s="192"/>
    </row>
    <row r="3" spans="1:9" s="37" customFormat="1" ht="15.75" x14ac:dyDescent="0.25">
      <c r="A3" s="66" t="s">
        <v>531</v>
      </c>
      <c r="B3" s="67" t="s">
        <v>0</v>
      </c>
      <c r="C3" s="67" t="s">
        <v>121</v>
      </c>
      <c r="D3" s="67" t="s">
        <v>530</v>
      </c>
      <c r="E3" s="67" t="s">
        <v>1</v>
      </c>
      <c r="F3" s="67" t="s">
        <v>2</v>
      </c>
      <c r="G3" s="67" t="s">
        <v>3</v>
      </c>
      <c r="H3" s="67" t="s">
        <v>4</v>
      </c>
      <c r="I3" s="67" t="s">
        <v>5</v>
      </c>
    </row>
    <row r="4" spans="1:9" s="37" customFormat="1" ht="16.5" customHeight="1" x14ac:dyDescent="0.25">
      <c r="A4" s="68"/>
      <c r="B4" s="188" t="s">
        <v>336</v>
      </c>
      <c r="C4" s="189"/>
      <c r="D4" s="189"/>
      <c r="E4" s="189"/>
      <c r="F4" s="189"/>
      <c r="G4" s="189"/>
      <c r="H4" s="189"/>
      <c r="I4" s="190"/>
    </row>
    <row r="5" spans="1:9" s="37" customFormat="1" ht="16.5" customHeight="1" x14ac:dyDescent="0.25">
      <c r="A5" s="68" t="s">
        <v>337</v>
      </c>
      <c r="B5" s="188" t="s">
        <v>338</v>
      </c>
      <c r="C5" s="189"/>
      <c r="D5" s="189"/>
      <c r="E5" s="189"/>
      <c r="F5" s="189"/>
      <c r="G5" s="189"/>
      <c r="H5" s="189"/>
      <c r="I5" s="190"/>
    </row>
    <row r="6" spans="1:9" s="87" customFormat="1" ht="145.5" customHeight="1" x14ac:dyDescent="0.25">
      <c r="A6" s="69" t="s">
        <v>339</v>
      </c>
      <c r="B6" s="51" t="s">
        <v>542</v>
      </c>
      <c r="C6" s="72" t="s">
        <v>124</v>
      </c>
      <c r="D6" s="72"/>
      <c r="E6" s="71"/>
      <c r="F6" s="71"/>
      <c r="G6" s="71"/>
      <c r="H6" s="71"/>
      <c r="I6" s="52"/>
    </row>
    <row r="7" spans="1:9" s="37" customFormat="1" ht="15.75" customHeight="1" x14ac:dyDescent="0.25">
      <c r="A7" s="68" t="s">
        <v>340</v>
      </c>
      <c r="B7" s="188" t="s">
        <v>130</v>
      </c>
      <c r="C7" s="189"/>
      <c r="D7" s="189"/>
      <c r="E7" s="189"/>
      <c r="F7" s="189"/>
      <c r="G7" s="189"/>
      <c r="H7" s="189"/>
      <c r="I7" s="190"/>
    </row>
    <row r="8" spans="1:9" s="37" customFormat="1" ht="63" x14ac:dyDescent="0.25">
      <c r="A8" s="69" t="s">
        <v>341</v>
      </c>
      <c r="B8" s="51" t="s">
        <v>117</v>
      </c>
      <c r="C8" s="72" t="s">
        <v>124</v>
      </c>
      <c r="D8" s="70" t="s">
        <v>503</v>
      </c>
      <c r="E8" s="71"/>
      <c r="F8" s="71"/>
      <c r="G8" s="71"/>
      <c r="H8" s="71"/>
      <c r="I8" s="52"/>
    </row>
    <row r="9" spans="1:9" s="37" customFormat="1" ht="94.5" x14ac:dyDescent="0.25">
      <c r="A9" s="69" t="s">
        <v>342</v>
      </c>
      <c r="B9" s="51" t="s">
        <v>351</v>
      </c>
      <c r="C9" s="72"/>
      <c r="D9" s="70"/>
      <c r="E9" s="71"/>
      <c r="F9" s="71"/>
      <c r="G9" s="71"/>
      <c r="H9" s="71"/>
      <c r="I9" s="52"/>
    </row>
    <row r="10" spans="1:9" s="37" customFormat="1" ht="94.5" x14ac:dyDescent="0.25">
      <c r="A10" s="69" t="s">
        <v>343</v>
      </c>
      <c r="B10" s="51" t="s">
        <v>195</v>
      </c>
      <c r="C10" s="72" t="s">
        <v>124</v>
      </c>
      <c r="D10" s="72"/>
      <c r="E10" s="71"/>
      <c r="F10" s="71"/>
      <c r="G10" s="71"/>
      <c r="H10" s="71"/>
      <c r="I10" s="52"/>
    </row>
    <row r="11" spans="1:9" s="37" customFormat="1" ht="15.75" customHeight="1" x14ac:dyDescent="0.25">
      <c r="A11" s="68" t="s">
        <v>352</v>
      </c>
      <c r="B11" s="188" t="s">
        <v>353</v>
      </c>
      <c r="C11" s="189"/>
      <c r="D11" s="189"/>
      <c r="E11" s="189"/>
      <c r="F11" s="189"/>
      <c r="G11" s="189"/>
      <c r="H11" s="189"/>
      <c r="I11" s="190"/>
    </row>
    <row r="12" spans="1:9" s="37" customFormat="1" ht="78.75" x14ac:dyDescent="0.25">
      <c r="A12" s="69" t="s">
        <v>354</v>
      </c>
      <c r="B12" s="51" t="s">
        <v>355</v>
      </c>
      <c r="C12" s="72"/>
      <c r="D12" s="70" t="s">
        <v>503</v>
      </c>
      <c r="E12" s="71"/>
      <c r="F12" s="71"/>
      <c r="G12" s="71"/>
      <c r="H12" s="71"/>
      <c r="I12" s="52"/>
    </row>
    <row r="13" spans="1:9" s="37" customFormat="1" ht="31.5" x14ac:dyDescent="0.25">
      <c r="A13" s="69" t="s">
        <v>356</v>
      </c>
      <c r="B13" s="51" t="s">
        <v>357</v>
      </c>
      <c r="C13" s="72"/>
      <c r="D13" s="72"/>
      <c r="E13" s="71"/>
      <c r="F13" s="71"/>
      <c r="G13" s="71"/>
      <c r="H13" s="71"/>
      <c r="I13" s="52"/>
    </row>
    <row r="14" spans="1:9" s="37" customFormat="1" ht="47.25" x14ac:dyDescent="0.25">
      <c r="A14" s="69" t="s">
        <v>359</v>
      </c>
      <c r="B14" s="51" t="s">
        <v>358</v>
      </c>
      <c r="C14" s="72" t="s">
        <v>124</v>
      </c>
      <c r="D14" s="72"/>
      <c r="E14" s="71"/>
      <c r="F14" s="71"/>
      <c r="G14" s="71"/>
      <c r="H14" s="71"/>
      <c r="I14" s="52"/>
    </row>
    <row r="15" spans="1:9" s="37" customFormat="1" ht="63" x14ac:dyDescent="0.25">
      <c r="A15" s="69" t="s">
        <v>360</v>
      </c>
      <c r="B15" s="51" t="s">
        <v>361</v>
      </c>
      <c r="C15" s="72"/>
      <c r="D15" s="72"/>
      <c r="E15" s="71"/>
      <c r="F15" s="71"/>
      <c r="G15" s="71"/>
      <c r="H15" s="71"/>
      <c r="I15" s="52"/>
    </row>
    <row r="16" spans="1:9" s="37" customFormat="1" ht="63" x14ac:dyDescent="0.25">
      <c r="A16" s="69" t="s">
        <v>362</v>
      </c>
      <c r="B16" s="51" t="s">
        <v>363</v>
      </c>
      <c r="C16" s="72"/>
      <c r="D16" s="72"/>
      <c r="E16" s="71"/>
      <c r="F16" s="71"/>
      <c r="G16" s="71"/>
      <c r="H16" s="71"/>
      <c r="I16" s="52"/>
    </row>
    <row r="17" spans="1:9" s="37" customFormat="1" ht="47.25" x14ac:dyDescent="0.25">
      <c r="A17" s="69" t="s">
        <v>364</v>
      </c>
      <c r="B17" s="51" t="s">
        <v>365</v>
      </c>
      <c r="C17" s="72" t="s">
        <v>529</v>
      </c>
      <c r="D17" s="70" t="s">
        <v>503</v>
      </c>
      <c r="E17" s="71"/>
      <c r="F17" s="71"/>
      <c r="G17" s="71"/>
      <c r="H17" s="71"/>
      <c r="I17" s="52"/>
    </row>
    <row r="18" spans="1:9" s="37" customFormat="1" ht="15.75" x14ac:dyDescent="0.25">
      <c r="A18" s="68" t="s">
        <v>344</v>
      </c>
      <c r="B18" s="188" t="s">
        <v>366</v>
      </c>
      <c r="C18" s="189"/>
      <c r="D18" s="189"/>
      <c r="E18" s="189"/>
      <c r="F18" s="189"/>
      <c r="G18" s="189"/>
      <c r="H18" s="189"/>
      <c r="I18" s="190"/>
    </row>
    <row r="19" spans="1:9" s="37" customFormat="1" ht="63" x14ac:dyDescent="0.25">
      <c r="A19" s="69" t="s">
        <v>367</v>
      </c>
      <c r="B19" s="51" t="s">
        <v>368</v>
      </c>
      <c r="C19" s="72" t="s">
        <v>123</v>
      </c>
      <c r="D19" s="70" t="s">
        <v>503</v>
      </c>
      <c r="E19" s="71"/>
      <c r="F19" s="71"/>
      <c r="G19" s="71"/>
      <c r="H19" s="71"/>
      <c r="I19" s="52"/>
    </row>
    <row r="20" spans="1:9" s="37" customFormat="1" ht="31.5" x14ac:dyDescent="0.25">
      <c r="A20" s="69" t="s">
        <v>369</v>
      </c>
      <c r="B20" s="51" t="s">
        <v>370</v>
      </c>
      <c r="C20" s="72"/>
      <c r="D20" s="70" t="s">
        <v>503</v>
      </c>
      <c r="E20" s="71"/>
      <c r="F20" s="71"/>
      <c r="G20" s="71"/>
      <c r="H20" s="71"/>
      <c r="I20" s="52"/>
    </row>
    <row r="21" spans="1:9" s="37" customFormat="1" ht="99" customHeight="1" x14ac:dyDescent="0.25">
      <c r="A21" s="69" t="s">
        <v>371</v>
      </c>
      <c r="B21" s="51" t="s">
        <v>372</v>
      </c>
      <c r="C21" s="72"/>
      <c r="D21" s="70"/>
      <c r="E21" s="71"/>
      <c r="F21" s="71"/>
      <c r="G21" s="71"/>
      <c r="H21" s="71"/>
      <c r="I21" s="52"/>
    </row>
    <row r="22" spans="1:9" s="37" customFormat="1" ht="15.75" x14ac:dyDescent="0.25">
      <c r="A22" s="68" t="s">
        <v>345</v>
      </c>
      <c r="B22" s="188" t="s">
        <v>373</v>
      </c>
      <c r="C22" s="189"/>
      <c r="D22" s="189"/>
      <c r="E22" s="189"/>
      <c r="F22" s="189"/>
      <c r="G22" s="189"/>
      <c r="H22" s="189"/>
      <c r="I22" s="190"/>
    </row>
    <row r="23" spans="1:9" s="37" customFormat="1" ht="78.75" x14ac:dyDescent="0.25">
      <c r="A23" s="69" t="s">
        <v>374</v>
      </c>
      <c r="B23" s="51" t="s">
        <v>375</v>
      </c>
      <c r="C23" s="72"/>
      <c r="D23" s="70" t="s">
        <v>503</v>
      </c>
      <c r="E23" s="71"/>
      <c r="F23" s="71"/>
      <c r="G23" s="71"/>
      <c r="H23" s="71"/>
      <c r="I23" s="52"/>
    </row>
    <row r="24" spans="1:9" s="37" customFormat="1" ht="47.25" x14ac:dyDescent="0.25">
      <c r="A24" s="69" t="s">
        <v>376</v>
      </c>
      <c r="B24" s="51" t="s">
        <v>377</v>
      </c>
      <c r="C24" s="72"/>
      <c r="D24" s="72"/>
      <c r="E24" s="71"/>
      <c r="F24" s="71"/>
      <c r="G24" s="71"/>
      <c r="H24" s="71"/>
      <c r="I24" s="52"/>
    </row>
    <row r="25" spans="1:9" s="37" customFormat="1" ht="51" customHeight="1" x14ac:dyDescent="0.25">
      <c r="A25" s="69" t="s">
        <v>378</v>
      </c>
      <c r="B25" s="51" t="s">
        <v>379</v>
      </c>
      <c r="C25" s="72"/>
      <c r="D25" s="70"/>
      <c r="E25" s="71"/>
      <c r="F25" s="71"/>
      <c r="G25" s="71"/>
      <c r="H25" s="71"/>
      <c r="I25" s="52"/>
    </row>
    <row r="26" spans="1:9" s="37" customFormat="1" ht="157.5" x14ac:dyDescent="0.25">
      <c r="A26" s="69" t="s">
        <v>380</v>
      </c>
      <c r="B26" s="51" t="s">
        <v>381</v>
      </c>
      <c r="C26" s="72" t="s">
        <v>124</v>
      </c>
      <c r="D26" s="70" t="s">
        <v>523</v>
      </c>
      <c r="E26" s="71"/>
      <c r="F26" s="71"/>
      <c r="G26" s="71"/>
      <c r="H26" s="71"/>
      <c r="I26" s="52"/>
    </row>
    <row r="27" spans="1:9" s="37" customFormat="1" ht="47.25" x14ac:dyDescent="0.25">
      <c r="A27" s="69" t="s">
        <v>382</v>
      </c>
      <c r="B27" s="51" t="s">
        <v>383</v>
      </c>
      <c r="C27" s="72" t="s">
        <v>124</v>
      </c>
      <c r="D27" s="72"/>
      <c r="E27" s="71"/>
      <c r="F27" s="71"/>
      <c r="G27" s="71"/>
      <c r="H27" s="71"/>
      <c r="I27" s="52"/>
    </row>
    <row r="28" spans="1:9" s="37" customFormat="1" ht="15.75" x14ac:dyDescent="0.25">
      <c r="A28" s="68" t="s">
        <v>346</v>
      </c>
      <c r="B28" s="188" t="s">
        <v>384</v>
      </c>
      <c r="C28" s="189"/>
      <c r="D28" s="189"/>
      <c r="E28" s="189"/>
      <c r="F28" s="189"/>
      <c r="G28" s="189"/>
      <c r="H28" s="189"/>
      <c r="I28" s="190"/>
    </row>
    <row r="29" spans="1:9" s="37" customFormat="1" ht="63" x14ac:dyDescent="0.25">
      <c r="A29" s="69" t="s">
        <v>385</v>
      </c>
      <c r="B29" s="51" t="s">
        <v>386</v>
      </c>
      <c r="C29" s="72" t="s">
        <v>526</v>
      </c>
      <c r="D29" s="70" t="s">
        <v>503</v>
      </c>
      <c r="E29" s="71"/>
      <c r="F29" s="71"/>
      <c r="G29" s="71"/>
      <c r="H29" s="71"/>
      <c r="I29" s="52"/>
    </row>
    <row r="30" spans="1:9" s="37" customFormat="1" ht="126" x14ac:dyDescent="0.25">
      <c r="A30" s="69" t="s">
        <v>387</v>
      </c>
      <c r="B30" s="51" t="s">
        <v>388</v>
      </c>
      <c r="C30" s="72"/>
      <c r="D30" s="72"/>
      <c r="E30" s="71"/>
      <c r="F30" s="71"/>
      <c r="G30" s="71"/>
      <c r="H30" s="71"/>
      <c r="I30" s="52"/>
    </row>
    <row r="31" spans="1:9" s="37" customFormat="1" ht="63" x14ac:dyDescent="0.25">
      <c r="A31" s="69" t="s">
        <v>389</v>
      </c>
      <c r="B31" s="51" t="s">
        <v>390</v>
      </c>
      <c r="C31" s="72"/>
      <c r="D31" s="72"/>
      <c r="E31" s="71"/>
      <c r="F31" s="71"/>
      <c r="G31" s="71"/>
      <c r="H31" s="71"/>
      <c r="I31" s="52"/>
    </row>
    <row r="32" spans="1:9" s="37" customFormat="1" ht="78.75" x14ac:dyDescent="0.25">
      <c r="A32" s="69" t="s">
        <v>391</v>
      </c>
      <c r="B32" s="51" t="s">
        <v>392</v>
      </c>
      <c r="C32" s="72"/>
      <c r="D32" s="72"/>
      <c r="E32" s="71"/>
      <c r="F32" s="71"/>
      <c r="G32" s="71"/>
      <c r="H32" s="71"/>
      <c r="I32" s="52"/>
    </row>
    <row r="33" spans="1:9" s="37" customFormat="1" ht="71.25" customHeight="1" x14ac:dyDescent="0.25">
      <c r="A33" s="69" t="s">
        <v>393</v>
      </c>
      <c r="B33" s="51" t="s">
        <v>565</v>
      </c>
      <c r="C33" s="72" t="s">
        <v>124</v>
      </c>
      <c r="D33" s="70" t="s">
        <v>503</v>
      </c>
      <c r="E33" s="71"/>
      <c r="F33" s="71"/>
      <c r="G33" s="71"/>
      <c r="H33" s="71"/>
      <c r="I33" s="52"/>
    </row>
    <row r="34" spans="1:9" s="37" customFormat="1" ht="63" x14ac:dyDescent="0.25">
      <c r="A34" s="69" t="s">
        <v>395</v>
      </c>
      <c r="B34" s="51" t="s">
        <v>394</v>
      </c>
      <c r="C34" s="72" t="s">
        <v>124</v>
      </c>
      <c r="D34" s="70" t="s">
        <v>503</v>
      </c>
      <c r="E34" s="71"/>
      <c r="F34" s="71"/>
      <c r="G34" s="71"/>
      <c r="H34" s="71"/>
      <c r="I34" s="52"/>
    </row>
    <row r="35" spans="1:9" s="37" customFormat="1" ht="47.25" x14ac:dyDescent="0.25">
      <c r="A35" s="69" t="s">
        <v>396</v>
      </c>
      <c r="B35" s="51" t="s">
        <v>397</v>
      </c>
      <c r="C35" s="72"/>
      <c r="D35" s="70" t="s">
        <v>503</v>
      </c>
      <c r="E35" s="71"/>
      <c r="F35" s="71"/>
      <c r="G35" s="71"/>
      <c r="H35" s="71"/>
      <c r="I35" s="52"/>
    </row>
    <row r="36" spans="1:9" s="37" customFormat="1" ht="93.75" customHeight="1" x14ac:dyDescent="0.25">
      <c r="A36" s="69" t="s">
        <v>398</v>
      </c>
      <c r="B36" s="51" t="s">
        <v>399</v>
      </c>
      <c r="C36" s="72"/>
      <c r="D36" s="70"/>
      <c r="E36" s="71"/>
      <c r="F36" s="71"/>
      <c r="G36" s="71"/>
      <c r="H36" s="71"/>
      <c r="I36" s="52"/>
    </row>
    <row r="37" spans="1:9" s="37" customFormat="1" ht="60.75" customHeight="1" x14ac:dyDescent="0.25">
      <c r="A37" s="69" t="s">
        <v>400</v>
      </c>
      <c r="B37" s="51" t="s">
        <v>401</v>
      </c>
      <c r="C37" s="72"/>
      <c r="D37" s="70"/>
      <c r="E37" s="71"/>
      <c r="F37" s="71"/>
      <c r="G37" s="71"/>
      <c r="H37" s="71"/>
      <c r="I37" s="52"/>
    </row>
    <row r="38" spans="1:9" s="37" customFormat="1" ht="63" x14ac:dyDescent="0.25">
      <c r="A38" s="69" t="s">
        <v>402</v>
      </c>
      <c r="B38" s="51" t="s">
        <v>179</v>
      </c>
      <c r="C38" s="72"/>
      <c r="D38" s="70" t="s">
        <v>503</v>
      </c>
      <c r="E38" s="71"/>
      <c r="F38" s="71"/>
      <c r="G38" s="71"/>
      <c r="H38" s="71"/>
      <c r="I38" s="52"/>
    </row>
    <row r="39" spans="1:9" s="37" customFormat="1" ht="75.75" customHeight="1" x14ac:dyDescent="0.25">
      <c r="A39" s="69" t="s">
        <v>403</v>
      </c>
      <c r="B39" s="51" t="s">
        <v>404</v>
      </c>
      <c r="C39" s="72"/>
      <c r="D39" s="70" t="s">
        <v>503</v>
      </c>
      <c r="E39" s="71"/>
      <c r="F39" s="71"/>
      <c r="G39" s="71"/>
      <c r="H39" s="71"/>
      <c r="I39" s="52"/>
    </row>
    <row r="40" spans="1:9" s="37" customFormat="1" ht="15.75" x14ac:dyDescent="0.25">
      <c r="A40" s="68" t="s">
        <v>347</v>
      </c>
      <c r="B40" s="188" t="s">
        <v>405</v>
      </c>
      <c r="C40" s="189"/>
      <c r="D40" s="189"/>
      <c r="E40" s="189"/>
      <c r="F40" s="189"/>
      <c r="G40" s="189"/>
      <c r="H40" s="189"/>
      <c r="I40" s="190"/>
    </row>
    <row r="41" spans="1:9" s="37" customFormat="1" ht="31.5" x14ac:dyDescent="0.25">
      <c r="A41" s="69" t="s">
        <v>406</v>
      </c>
      <c r="B41" s="51" t="s">
        <v>407</v>
      </c>
      <c r="C41" s="72" t="s">
        <v>124</v>
      </c>
      <c r="D41" s="70" t="s">
        <v>503</v>
      </c>
      <c r="E41" s="71"/>
      <c r="F41" s="71"/>
      <c r="G41" s="71"/>
      <c r="H41" s="71"/>
      <c r="I41" s="52"/>
    </row>
    <row r="42" spans="1:9" s="37" customFormat="1" ht="78.75" x14ac:dyDescent="0.25">
      <c r="A42" s="69" t="s">
        <v>408</v>
      </c>
      <c r="B42" s="51" t="s">
        <v>409</v>
      </c>
      <c r="C42" s="72" t="s">
        <v>124</v>
      </c>
      <c r="D42" s="70" t="s">
        <v>503</v>
      </c>
      <c r="E42" s="71"/>
      <c r="F42" s="71"/>
      <c r="G42" s="71"/>
      <c r="H42" s="71"/>
      <c r="I42" s="52"/>
    </row>
    <row r="43" spans="1:9" s="37" customFormat="1" ht="86.25" customHeight="1" x14ac:dyDescent="0.25">
      <c r="A43" s="69" t="s">
        <v>410</v>
      </c>
      <c r="B43" s="51" t="s">
        <v>411</v>
      </c>
      <c r="C43" s="72" t="s">
        <v>124</v>
      </c>
      <c r="D43" s="70" t="s">
        <v>503</v>
      </c>
      <c r="E43" s="71"/>
      <c r="F43" s="71"/>
      <c r="G43" s="71"/>
      <c r="H43" s="71"/>
      <c r="I43" s="52"/>
    </row>
    <row r="44" spans="1:9" s="37" customFormat="1" ht="49.5" customHeight="1" x14ac:dyDescent="0.25">
      <c r="A44" s="69" t="s">
        <v>412</v>
      </c>
      <c r="B44" s="51" t="s">
        <v>560</v>
      </c>
      <c r="C44" s="72" t="s">
        <v>529</v>
      </c>
      <c r="D44" s="70" t="s">
        <v>503</v>
      </c>
      <c r="E44" s="71"/>
      <c r="F44" s="71"/>
      <c r="G44" s="71"/>
      <c r="H44" s="71"/>
      <c r="I44" s="52"/>
    </row>
    <row r="45" spans="1:9" s="37" customFormat="1" ht="63" x14ac:dyDescent="0.25">
      <c r="A45" s="69" t="s">
        <v>413</v>
      </c>
      <c r="B45" s="51" t="s">
        <v>414</v>
      </c>
      <c r="C45" s="72" t="s">
        <v>525</v>
      </c>
      <c r="D45" s="70" t="s">
        <v>503</v>
      </c>
      <c r="E45" s="71"/>
      <c r="F45" s="71"/>
      <c r="G45" s="71"/>
      <c r="H45" s="71"/>
      <c r="I45" s="52"/>
    </row>
    <row r="46" spans="1:9" s="37" customFormat="1" ht="94.5" x14ac:dyDescent="0.25">
      <c r="A46" s="69" t="s">
        <v>415</v>
      </c>
      <c r="B46" s="51" t="s">
        <v>416</v>
      </c>
      <c r="C46" s="72"/>
      <c r="D46" s="70" t="s">
        <v>503</v>
      </c>
      <c r="E46" s="71"/>
      <c r="F46" s="71"/>
      <c r="G46" s="71"/>
      <c r="H46" s="71"/>
      <c r="I46" s="52"/>
    </row>
    <row r="47" spans="1:9" s="37" customFormat="1" ht="78.75" x14ac:dyDescent="0.25">
      <c r="A47" s="69" t="s">
        <v>417</v>
      </c>
      <c r="B47" s="51" t="s">
        <v>418</v>
      </c>
      <c r="C47" s="72" t="s">
        <v>124</v>
      </c>
      <c r="D47" s="70"/>
      <c r="E47" s="71"/>
      <c r="F47" s="71"/>
      <c r="G47" s="71"/>
      <c r="H47" s="71"/>
      <c r="I47" s="52"/>
    </row>
    <row r="48" spans="1:9" s="37" customFormat="1" ht="84" customHeight="1" x14ac:dyDescent="0.25">
      <c r="A48" s="69" t="s">
        <v>419</v>
      </c>
      <c r="B48" s="51" t="s">
        <v>420</v>
      </c>
      <c r="C48" s="72" t="s">
        <v>124</v>
      </c>
      <c r="D48" s="70"/>
      <c r="E48" s="71"/>
      <c r="F48" s="71"/>
      <c r="G48" s="71"/>
      <c r="H48" s="71"/>
      <c r="I48" s="52"/>
    </row>
    <row r="49" spans="1:9" s="37" customFormat="1" ht="66" customHeight="1" x14ac:dyDescent="0.25">
      <c r="A49" s="69" t="s">
        <v>421</v>
      </c>
      <c r="B49" s="51" t="s">
        <v>422</v>
      </c>
      <c r="C49" s="72" t="s">
        <v>124</v>
      </c>
      <c r="D49" s="72"/>
      <c r="E49" s="71"/>
      <c r="F49" s="71"/>
      <c r="G49" s="71"/>
      <c r="H49" s="71"/>
      <c r="I49" s="52"/>
    </row>
    <row r="50" spans="1:9" s="37" customFormat="1" ht="63" x14ac:dyDescent="0.25">
      <c r="A50" s="69" t="s">
        <v>423</v>
      </c>
      <c r="B50" s="51" t="s">
        <v>424</v>
      </c>
      <c r="C50" s="72"/>
      <c r="D50" s="72"/>
      <c r="E50" s="71"/>
      <c r="F50" s="71"/>
      <c r="G50" s="71"/>
      <c r="H50" s="71"/>
      <c r="I50" s="52"/>
    </row>
    <row r="51" spans="1:9" s="37" customFormat="1" ht="78.75" x14ac:dyDescent="0.25">
      <c r="A51" s="69" t="s">
        <v>425</v>
      </c>
      <c r="B51" s="51" t="s">
        <v>426</v>
      </c>
      <c r="C51" s="72"/>
      <c r="D51" s="70"/>
      <c r="E51" s="71"/>
      <c r="F51" s="71"/>
      <c r="G51" s="71"/>
      <c r="H51" s="71"/>
      <c r="I51" s="52"/>
    </row>
    <row r="52" spans="1:9" s="37" customFormat="1" ht="15.75" x14ac:dyDescent="0.25">
      <c r="A52" s="68" t="s">
        <v>348</v>
      </c>
      <c r="B52" s="188" t="s">
        <v>427</v>
      </c>
      <c r="C52" s="189"/>
      <c r="D52" s="189"/>
      <c r="E52" s="189"/>
      <c r="F52" s="189"/>
      <c r="G52" s="189"/>
      <c r="H52" s="189"/>
      <c r="I52" s="190"/>
    </row>
    <row r="53" spans="1:9" s="37" customFormat="1" ht="94.5" x14ac:dyDescent="0.25">
      <c r="A53" s="69" t="s">
        <v>428</v>
      </c>
      <c r="B53" s="51" t="s">
        <v>429</v>
      </c>
      <c r="C53" s="72" t="s">
        <v>124</v>
      </c>
      <c r="D53" s="72"/>
      <c r="E53" s="71"/>
      <c r="F53" s="71"/>
      <c r="G53" s="71"/>
      <c r="H53" s="71"/>
      <c r="I53" s="52"/>
    </row>
    <row r="54" spans="1:9" s="37" customFormat="1" ht="69" customHeight="1" x14ac:dyDescent="0.25">
      <c r="A54" s="69" t="s">
        <v>430</v>
      </c>
      <c r="B54" s="51" t="s">
        <v>431</v>
      </c>
      <c r="C54" s="72" t="s">
        <v>123</v>
      </c>
      <c r="D54" s="72"/>
      <c r="E54" s="71"/>
      <c r="F54" s="71"/>
      <c r="G54" s="71"/>
      <c r="H54" s="71"/>
      <c r="I54" s="52"/>
    </row>
    <row r="55" spans="1:9" s="37" customFormat="1" ht="81" customHeight="1" x14ac:dyDescent="0.25">
      <c r="A55" s="69" t="s">
        <v>433</v>
      </c>
      <c r="B55" s="51" t="s">
        <v>432</v>
      </c>
      <c r="C55" s="72" t="s">
        <v>123</v>
      </c>
      <c r="D55" s="72"/>
      <c r="E55" s="71"/>
      <c r="F55" s="71"/>
      <c r="G55" s="71"/>
      <c r="H55" s="71"/>
      <c r="I55" s="52"/>
    </row>
    <row r="56" spans="1:9" s="37" customFormat="1" ht="65.25" customHeight="1" x14ac:dyDescent="0.25">
      <c r="A56" s="69" t="s">
        <v>434</v>
      </c>
      <c r="B56" s="51" t="s">
        <v>435</v>
      </c>
      <c r="C56" s="72" t="s">
        <v>123</v>
      </c>
      <c r="D56" s="72"/>
      <c r="E56" s="71"/>
      <c r="F56" s="71"/>
      <c r="G56" s="71"/>
      <c r="H56" s="71"/>
      <c r="I56" s="52"/>
    </row>
    <row r="57" spans="1:9" s="37" customFormat="1" ht="53.25" customHeight="1" x14ac:dyDescent="0.25">
      <c r="A57" s="69" t="s">
        <v>436</v>
      </c>
      <c r="B57" s="51" t="s">
        <v>437</v>
      </c>
      <c r="C57" s="72" t="s">
        <v>123</v>
      </c>
      <c r="D57" s="70" t="s">
        <v>503</v>
      </c>
      <c r="E57" s="71"/>
      <c r="F57" s="71"/>
      <c r="G57" s="71"/>
      <c r="H57" s="71"/>
      <c r="I57" s="52"/>
    </row>
    <row r="58" spans="1:9" s="37" customFormat="1" ht="96" customHeight="1" x14ac:dyDescent="0.25">
      <c r="A58" s="69" t="s">
        <v>438</v>
      </c>
      <c r="B58" s="51" t="s">
        <v>439</v>
      </c>
      <c r="C58" s="72" t="s">
        <v>123</v>
      </c>
      <c r="D58" s="72"/>
      <c r="E58" s="71"/>
      <c r="F58" s="71"/>
      <c r="G58" s="71"/>
      <c r="H58" s="71"/>
      <c r="I58" s="52"/>
    </row>
    <row r="59" spans="1:9" s="37" customFormat="1" ht="66.75" customHeight="1" x14ac:dyDescent="0.25">
      <c r="A59" s="69" t="s">
        <v>440</v>
      </c>
      <c r="B59" s="51" t="s">
        <v>441</v>
      </c>
      <c r="C59" s="72"/>
      <c r="D59" s="72"/>
      <c r="E59" s="71"/>
      <c r="F59" s="71"/>
      <c r="G59" s="71"/>
      <c r="H59" s="71"/>
      <c r="I59" s="52"/>
    </row>
    <row r="60" spans="1:9" s="37" customFormat="1" ht="15.75" x14ac:dyDescent="0.25">
      <c r="A60" s="68" t="s">
        <v>349</v>
      </c>
      <c r="B60" s="188" t="s">
        <v>442</v>
      </c>
      <c r="C60" s="189"/>
      <c r="D60" s="189"/>
      <c r="E60" s="189"/>
      <c r="F60" s="189"/>
      <c r="G60" s="189"/>
      <c r="H60" s="189"/>
      <c r="I60" s="190"/>
    </row>
    <row r="61" spans="1:9" s="37" customFormat="1" ht="63" x14ac:dyDescent="0.25">
      <c r="A61" s="69" t="s">
        <v>443</v>
      </c>
      <c r="B61" s="51" t="s">
        <v>444</v>
      </c>
      <c r="C61" s="72"/>
      <c r="D61" s="70"/>
      <c r="E61" s="71"/>
      <c r="F61" s="71"/>
      <c r="G61" s="71"/>
      <c r="H61" s="71"/>
      <c r="I61" s="52"/>
    </row>
    <row r="62" spans="1:9" s="37" customFormat="1" ht="47.25" x14ac:dyDescent="0.25">
      <c r="A62" s="69" t="s">
        <v>445</v>
      </c>
      <c r="B62" s="51" t="s">
        <v>446</v>
      </c>
      <c r="C62" s="72"/>
      <c r="D62" s="72"/>
      <c r="E62" s="71"/>
      <c r="F62" s="71"/>
      <c r="G62" s="71"/>
      <c r="H62" s="71"/>
      <c r="I62" s="52"/>
    </row>
    <row r="63" spans="1:9" s="37" customFormat="1" ht="67.5" customHeight="1" x14ac:dyDescent="0.25">
      <c r="A63" s="69" t="s">
        <v>447</v>
      </c>
      <c r="B63" s="51" t="s">
        <v>448</v>
      </c>
      <c r="C63" s="72"/>
      <c r="D63" s="70"/>
      <c r="E63" s="71"/>
      <c r="F63" s="71"/>
      <c r="G63" s="71"/>
      <c r="H63" s="71"/>
      <c r="I63" s="52"/>
    </row>
    <row r="64" spans="1:9" s="37" customFormat="1" ht="51" customHeight="1" x14ac:dyDescent="0.25">
      <c r="A64" s="69" t="s">
        <v>449</v>
      </c>
      <c r="B64" s="51" t="s">
        <v>450</v>
      </c>
      <c r="C64" s="72"/>
      <c r="D64" s="70"/>
      <c r="E64" s="71"/>
      <c r="F64" s="71"/>
      <c r="G64" s="71"/>
      <c r="H64" s="71"/>
      <c r="I64" s="52"/>
    </row>
    <row r="65" spans="1:9" s="37" customFormat="1" ht="64.5" customHeight="1" x14ac:dyDescent="0.25">
      <c r="A65" s="69" t="s">
        <v>451</v>
      </c>
      <c r="B65" s="51" t="s">
        <v>452</v>
      </c>
      <c r="C65" s="72" t="s">
        <v>123</v>
      </c>
      <c r="D65" s="72"/>
      <c r="E65" s="71"/>
      <c r="F65" s="71"/>
      <c r="G65" s="71"/>
      <c r="H65" s="71"/>
      <c r="I65" s="52"/>
    </row>
    <row r="66" spans="1:9" s="37" customFormat="1" ht="66.75" customHeight="1" x14ac:dyDescent="0.25">
      <c r="A66" s="69" t="s">
        <v>453</v>
      </c>
      <c r="B66" s="51" t="s">
        <v>454</v>
      </c>
      <c r="C66" s="72"/>
      <c r="D66" s="72"/>
      <c r="E66" s="71"/>
      <c r="F66" s="71"/>
      <c r="G66" s="71"/>
      <c r="H66" s="71"/>
      <c r="I66" s="52"/>
    </row>
    <row r="67" spans="1:9" s="37" customFormat="1" ht="110.25" x14ac:dyDescent="0.25">
      <c r="A67" s="69" t="s">
        <v>455</v>
      </c>
      <c r="B67" s="51" t="s">
        <v>456</v>
      </c>
      <c r="C67" s="72" t="s">
        <v>124</v>
      </c>
      <c r="D67" s="72"/>
      <c r="E67" s="71"/>
      <c r="F67" s="71"/>
      <c r="G67" s="71"/>
      <c r="H67" s="71"/>
      <c r="I67" s="52"/>
    </row>
    <row r="68" spans="1:9" s="37" customFormat="1" ht="110.25" x14ac:dyDescent="0.25">
      <c r="A68" s="69" t="s">
        <v>457</v>
      </c>
      <c r="B68" s="51" t="s">
        <v>458</v>
      </c>
      <c r="C68" s="72" t="s">
        <v>124</v>
      </c>
      <c r="D68" s="72"/>
      <c r="E68" s="71"/>
      <c r="F68" s="71"/>
      <c r="G68" s="71"/>
      <c r="H68" s="71"/>
      <c r="I68" s="52"/>
    </row>
    <row r="69" spans="1:9" s="37" customFormat="1" ht="63" x14ac:dyDescent="0.25">
      <c r="A69" s="69" t="s">
        <v>459</v>
      </c>
      <c r="B69" s="51" t="s">
        <v>460</v>
      </c>
      <c r="C69" s="72"/>
      <c r="D69" s="70" t="s">
        <v>503</v>
      </c>
      <c r="E69" s="71"/>
      <c r="F69" s="71"/>
      <c r="G69" s="71"/>
      <c r="H69" s="71"/>
      <c r="I69" s="52"/>
    </row>
    <row r="70" spans="1:9" s="37" customFormat="1" ht="15.75" x14ac:dyDescent="0.25">
      <c r="A70" s="68" t="s">
        <v>350</v>
      </c>
      <c r="B70" s="188" t="s">
        <v>461</v>
      </c>
      <c r="C70" s="189"/>
      <c r="D70" s="189"/>
      <c r="E70" s="189"/>
      <c r="F70" s="189"/>
      <c r="G70" s="189"/>
      <c r="H70" s="189"/>
      <c r="I70" s="190"/>
    </row>
    <row r="71" spans="1:9" s="37" customFormat="1" ht="76.5" customHeight="1" x14ac:dyDescent="0.25">
      <c r="A71" s="69" t="s">
        <v>462</v>
      </c>
      <c r="B71" s="51" t="s">
        <v>463</v>
      </c>
      <c r="C71" s="72" t="s">
        <v>123</v>
      </c>
      <c r="D71" s="72"/>
      <c r="E71" s="71"/>
      <c r="F71" s="71"/>
      <c r="G71" s="71"/>
      <c r="H71" s="71"/>
      <c r="I71" s="52"/>
    </row>
    <row r="72" spans="1:9" s="37" customFormat="1" ht="33.75" customHeight="1" x14ac:dyDescent="0.25">
      <c r="A72" s="69" t="s">
        <v>464</v>
      </c>
      <c r="B72" s="51" t="s">
        <v>465</v>
      </c>
      <c r="C72" s="72" t="s">
        <v>127</v>
      </c>
      <c r="D72" s="72"/>
      <c r="E72" s="71"/>
      <c r="F72" s="71"/>
      <c r="G72" s="71"/>
      <c r="H72" s="71"/>
      <c r="I72" s="52"/>
    </row>
    <row r="73" spans="1:9" s="37" customFormat="1" ht="82.5" customHeight="1" x14ac:dyDescent="0.25">
      <c r="A73" s="69" t="s">
        <v>466</v>
      </c>
      <c r="B73" s="51" t="s">
        <v>467</v>
      </c>
      <c r="C73" s="72" t="s">
        <v>123</v>
      </c>
      <c r="D73" s="72"/>
      <c r="E73" s="71"/>
      <c r="F73" s="71"/>
      <c r="G73" s="71"/>
      <c r="H73" s="71"/>
      <c r="I73" s="52"/>
    </row>
    <row r="74" spans="1:9" s="37" customFormat="1" ht="63" x14ac:dyDescent="0.25">
      <c r="A74" s="69" t="s">
        <v>468</v>
      </c>
      <c r="B74" s="51" t="s">
        <v>469</v>
      </c>
      <c r="C74" s="72" t="s">
        <v>123</v>
      </c>
      <c r="D74" s="72"/>
      <c r="E74" s="71"/>
      <c r="F74" s="71"/>
      <c r="G74" s="71"/>
      <c r="H74" s="71"/>
      <c r="I74" s="52"/>
    </row>
    <row r="75" spans="1:9" s="37" customFormat="1" ht="94.5" x14ac:dyDescent="0.25">
      <c r="A75" s="69" t="s">
        <v>470</v>
      </c>
      <c r="B75" s="51" t="s">
        <v>199</v>
      </c>
      <c r="C75" s="72" t="s">
        <v>127</v>
      </c>
      <c r="D75" s="70" t="s">
        <v>503</v>
      </c>
      <c r="E75" s="71"/>
      <c r="F75" s="71"/>
      <c r="G75" s="71"/>
      <c r="H75" s="71"/>
      <c r="I75" s="52"/>
    </row>
    <row r="76" spans="1:9" s="37" customFormat="1" ht="78.75" x14ac:dyDescent="0.25">
      <c r="A76" s="69" t="s">
        <v>471</v>
      </c>
      <c r="B76" s="51" t="s">
        <v>35</v>
      </c>
      <c r="C76" s="72"/>
      <c r="D76" s="72"/>
      <c r="E76" s="71"/>
      <c r="F76" s="71"/>
      <c r="G76" s="71"/>
      <c r="H76" s="71"/>
      <c r="I76" s="52"/>
    </row>
    <row r="77" spans="1:9" s="37" customFormat="1" ht="15.75" x14ac:dyDescent="0.25">
      <c r="A77" s="202" t="s">
        <v>532</v>
      </c>
      <c r="B77" s="202"/>
      <c r="C77" s="202"/>
      <c r="D77" s="202"/>
      <c r="E77" s="202"/>
      <c r="F77" s="202"/>
      <c r="G77" s="202"/>
      <c r="H77" s="202"/>
      <c r="I77" s="202"/>
    </row>
    <row r="78" spans="1:9" s="37" customFormat="1" ht="15.75" x14ac:dyDescent="0.25">
      <c r="A78" s="203" t="s">
        <v>139</v>
      </c>
      <c r="B78" s="204"/>
      <c r="C78" s="204"/>
      <c r="D78" s="204"/>
      <c r="E78" s="204"/>
      <c r="F78" s="204"/>
      <c r="G78" s="204"/>
      <c r="H78" s="204"/>
      <c r="I78" s="205"/>
    </row>
    <row r="79" spans="1:9" s="37" customFormat="1" ht="280.5" customHeight="1" x14ac:dyDescent="0.25">
      <c r="A79" s="199"/>
      <c r="B79" s="200"/>
      <c r="C79" s="200"/>
      <c r="D79" s="200"/>
      <c r="E79" s="200"/>
      <c r="F79" s="200"/>
      <c r="G79" s="200"/>
      <c r="H79" s="200"/>
      <c r="I79" s="201"/>
    </row>
    <row r="80" spans="1:9" x14ac:dyDescent="0.25">
      <c r="A80" s="7"/>
      <c r="B80" s="5"/>
      <c r="C80" s="9"/>
      <c r="D80" s="9"/>
      <c r="E80" s="4"/>
      <c r="F80" s="4"/>
      <c r="G80" s="4"/>
      <c r="H80" s="4"/>
      <c r="I80" s="3"/>
    </row>
    <row r="81" spans="1:9" x14ac:dyDescent="0.25">
      <c r="A81" s="7"/>
      <c r="B81" s="5"/>
      <c r="C81" s="9"/>
      <c r="D81" s="9"/>
      <c r="E81" s="4"/>
      <c r="F81" s="4"/>
      <c r="G81" s="4"/>
      <c r="H81" s="4"/>
      <c r="I81" s="3"/>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row r="140" spans="1:9" x14ac:dyDescent="0.25">
      <c r="A140" s="7"/>
      <c r="B140" s="5"/>
      <c r="C140" s="9"/>
      <c r="D140" s="9"/>
      <c r="E140" s="4"/>
      <c r="F140" s="4"/>
      <c r="G140" s="4"/>
      <c r="H140" s="4"/>
      <c r="I140" s="3"/>
    </row>
    <row r="141" spans="1:9" x14ac:dyDescent="0.25">
      <c r="A141" s="7"/>
      <c r="B141" s="5"/>
      <c r="C141" s="9"/>
      <c r="D141" s="9"/>
      <c r="E141" s="4"/>
      <c r="F141" s="4"/>
      <c r="G141" s="4"/>
      <c r="H141" s="4"/>
      <c r="I141" s="3"/>
    </row>
    <row r="142" spans="1:9" x14ac:dyDescent="0.25">
      <c r="A142" s="7"/>
      <c r="B142" s="5"/>
      <c r="C142" s="9"/>
      <c r="D142" s="9"/>
      <c r="E142" s="4"/>
      <c r="F142" s="4"/>
      <c r="G142" s="4"/>
      <c r="H142" s="4"/>
      <c r="I142" s="3"/>
    </row>
    <row r="143" spans="1:9" x14ac:dyDescent="0.25">
      <c r="A143" s="7"/>
      <c r="B143" s="5"/>
      <c r="C143" s="9"/>
      <c r="D143" s="9"/>
      <c r="E143" s="4"/>
      <c r="F143" s="4"/>
      <c r="G143" s="4"/>
      <c r="H143" s="4"/>
      <c r="I143" s="3"/>
    </row>
    <row r="144" spans="1:9" x14ac:dyDescent="0.25">
      <c r="A144" s="7"/>
      <c r="B144" s="5"/>
      <c r="C144" s="9"/>
      <c r="D144" s="9"/>
      <c r="E144" s="4"/>
      <c r="F144" s="4"/>
      <c r="G144" s="4"/>
      <c r="H144" s="4"/>
      <c r="I144" s="3"/>
    </row>
  </sheetData>
  <sheetProtection algorithmName="SHA-512" hashValue="dRolQBaTp7WMkZAQ0twKr8r7IrQRwY4bSA9D2D3M3Y2zgakNwkl4q4JKmhhtjEc9ibUp9AnbkRqufdgKKCasYw==" saltValue="InT7gF3X4jssEd9G7LWKSA==" spinCount="100000" sheet="1" objects="1" scenarios="1" formatCells="0" formatColumns="0" formatRows="0"/>
  <mergeCells count="18">
    <mergeCell ref="A79:I79"/>
    <mergeCell ref="B40:I40"/>
    <mergeCell ref="B52:I52"/>
    <mergeCell ref="B60:I60"/>
    <mergeCell ref="B70:I70"/>
    <mergeCell ref="A77:I77"/>
    <mergeCell ref="A78:I78"/>
    <mergeCell ref="B28:I28"/>
    <mergeCell ref="B4:I4"/>
    <mergeCell ref="E1:I1"/>
    <mergeCell ref="E2:I2"/>
    <mergeCell ref="B5:I5"/>
    <mergeCell ref="B7:I7"/>
    <mergeCell ref="B11:I11"/>
    <mergeCell ref="B18:I18"/>
    <mergeCell ref="B22:I22"/>
    <mergeCell ref="A1:D1"/>
    <mergeCell ref="A2:D2"/>
  </mergeCells>
  <dataValidations disablePrompts="1" count="1">
    <dataValidation type="list" allowBlank="1" showInputMessage="1" showErrorMessage="1" sqref="E6:H6 E8:H10 E19:H21 E23:H27 E29:H39 E41:H51 E53:H59 E61:H69 E71:H76 E12:H17">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7" zoomScale="90" zoomScaleNormal="100" zoomScalePageLayoutView="90" workbookViewId="0">
      <selection activeCell="B7" sqref="B7:I7"/>
    </sheetView>
  </sheetViews>
  <sheetFormatPr defaultColWidth="8.85546875" defaultRowHeight="15" x14ac:dyDescent="0.25"/>
  <cols>
    <col min="1" max="1" width="8.85546875" style="17" customWidth="1"/>
    <col min="2" max="2" width="24.85546875" style="17" customWidth="1"/>
    <col min="3" max="3" width="6.7109375" style="17" customWidth="1"/>
    <col min="4" max="4" width="6.7109375" style="107" customWidth="1"/>
    <col min="5" max="8" width="5.140625" style="17" customWidth="1"/>
    <col min="9" max="9" width="51.28515625" style="17" customWidth="1"/>
    <col min="10" max="16384" width="8.85546875" style="17"/>
  </cols>
  <sheetData>
    <row r="1" spans="1:9" ht="14.45" customHeight="1" x14ac:dyDescent="0.25">
      <c r="A1" s="196" t="s">
        <v>81</v>
      </c>
      <c r="B1" s="197"/>
      <c r="C1" s="197"/>
      <c r="D1" s="198"/>
      <c r="E1" s="191">
        <f>'Cover Page'!B6</f>
        <v>0</v>
      </c>
      <c r="F1" s="191"/>
      <c r="G1" s="191"/>
      <c r="H1" s="191"/>
      <c r="I1" s="191"/>
    </row>
    <row r="2" spans="1:9" ht="14.45" customHeight="1" x14ac:dyDescent="0.25">
      <c r="A2" s="196" t="s">
        <v>83</v>
      </c>
      <c r="B2" s="197"/>
      <c r="C2" s="197"/>
      <c r="D2" s="198"/>
      <c r="E2" s="192">
        <f>'Cover Page'!D19</f>
        <v>0</v>
      </c>
      <c r="F2" s="192"/>
      <c r="G2" s="192"/>
      <c r="H2" s="192"/>
      <c r="I2" s="192"/>
    </row>
    <row r="3" spans="1:9" ht="21.6" customHeight="1" x14ac:dyDescent="0.25">
      <c r="A3" s="210" t="s">
        <v>511</v>
      </c>
      <c r="B3" s="210"/>
      <c r="C3" s="210"/>
      <c r="D3" s="210"/>
      <c r="E3" s="210"/>
      <c r="F3" s="210"/>
      <c r="G3" s="210"/>
      <c r="H3" s="210"/>
      <c r="I3" s="210"/>
    </row>
    <row r="4" spans="1:9" ht="21.6" customHeight="1" x14ac:dyDescent="0.25">
      <c r="A4" s="210"/>
      <c r="B4" s="210"/>
      <c r="C4" s="210"/>
      <c r="D4" s="210"/>
      <c r="E4" s="210"/>
      <c r="F4" s="210"/>
      <c r="G4" s="210"/>
      <c r="H4" s="210"/>
      <c r="I4" s="210"/>
    </row>
    <row r="5" spans="1:9" ht="21.6" customHeight="1" x14ac:dyDescent="0.25">
      <c r="A5" s="210"/>
      <c r="B5" s="210"/>
      <c r="C5" s="210"/>
      <c r="D5" s="210"/>
      <c r="E5" s="210"/>
      <c r="F5" s="210"/>
      <c r="G5" s="210"/>
      <c r="H5" s="210"/>
      <c r="I5" s="210"/>
    </row>
    <row r="6" spans="1:9" s="16" customFormat="1" ht="15.75" x14ac:dyDescent="0.25">
      <c r="A6" s="210" t="s">
        <v>472</v>
      </c>
      <c r="B6" s="210"/>
      <c r="C6" s="210"/>
      <c r="D6" s="210"/>
      <c r="E6" s="210"/>
      <c r="F6" s="210"/>
      <c r="G6" s="210"/>
      <c r="H6" s="210"/>
      <c r="I6" s="210"/>
    </row>
    <row r="7" spans="1:9" s="16" customFormat="1" ht="18" customHeight="1" x14ac:dyDescent="0.25">
      <c r="A7" s="64">
        <v>1</v>
      </c>
      <c r="B7" s="215" t="s">
        <v>473</v>
      </c>
      <c r="C7" s="215"/>
      <c r="D7" s="215"/>
      <c r="E7" s="215"/>
      <c r="F7" s="215"/>
      <c r="G7" s="215"/>
      <c r="H7" s="215"/>
      <c r="I7" s="215"/>
    </row>
    <row r="8" spans="1:9" s="16" customFormat="1" ht="18" customHeight="1" x14ac:dyDescent="0.25">
      <c r="A8" s="64">
        <v>2</v>
      </c>
      <c r="B8" s="215" t="s">
        <v>474</v>
      </c>
      <c r="C8" s="215"/>
      <c r="D8" s="215"/>
      <c r="E8" s="215"/>
      <c r="F8" s="215"/>
      <c r="G8" s="215"/>
      <c r="H8" s="215"/>
      <c r="I8" s="215"/>
    </row>
    <row r="9" spans="1:9" s="16" customFormat="1" ht="18" customHeight="1" x14ac:dyDescent="0.25">
      <c r="A9" s="64">
        <v>3</v>
      </c>
      <c r="B9" s="215" t="s">
        <v>475</v>
      </c>
      <c r="C9" s="215"/>
      <c r="D9" s="215"/>
      <c r="E9" s="215"/>
      <c r="F9" s="215"/>
      <c r="G9" s="215"/>
      <c r="H9" s="215"/>
      <c r="I9" s="215"/>
    </row>
    <row r="10" spans="1:9" s="16" customFormat="1" ht="15.75" x14ac:dyDescent="0.25">
      <c r="A10" s="210"/>
      <c r="B10" s="210"/>
      <c r="C10" s="210"/>
      <c r="D10" s="210"/>
      <c r="E10" s="210"/>
      <c r="F10" s="210"/>
      <c r="G10" s="210"/>
      <c r="H10" s="210"/>
      <c r="I10" s="210"/>
    </row>
    <row r="11" spans="1:9" ht="21.6" customHeight="1" x14ac:dyDescent="0.25">
      <c r="A11" s="216" t="s">
        <v>531</v>
      </c>
      <c r="B11" s="211" t="s">
        <v>0</v>
      </c>
      <c r="C11" s="211" t="s">
        <v>121</v>
      </c>
      <c r="D11" s="211" t="s">
        <v>530</v>
      </c>
      <c r="E11" s="213" t="s">
        <v>1</v>
      </c>
      <c r="F11" s="213" t="s">
        <v>2</v>
      </c>
      <c r="G11" s="213" t="s">
        <v>3</v>
      </c>
      <c r="H11" s="213" t="s">
        <v>4</v>
      </c>
      <c r="I11" s="211" t="s">
        <v>5</v>
      </c>
    </row>
    <row r="12" spans="1:9" ht="21.6" customHeight="1" x14ac:dyDescent="0.25">
      <c r="A12" s="217"/>
      <c r="B12" s="212"/>
      <c r="C12" s="212"/>
      <c r="D12" s="212"/>
      <c r="E12" s="214"/>
      <c r="F12" s="214"/>
      <c r="G12" s="214"/>
      <c r="H12" s="214"/>
      <c r="I12" s="212"/>
    </row>
    <row r="13" spans="1:9" ht="15" customHeight="1" x14ac:dyDescent="0.25">
      <c r="A13" s="88"/>
      <c r="B13" s="193" t="s">
        <v>510</v>
      </c>
      <c r="C13" s="194"/>
      <c r="D13" s="194"/>
      <c r="E13" s="194"/>
      <c r="F13" s="194"/>
      <c r="G13" s="194"/>
      <c r="H13" s="194"/>
      <c r="I13" s="195"/>
    </row>
    <row r="14" spans="1:9" ht="15" customHeight="1" x14ac:dyDescent="0.25">
      <c r="A14" s="68" t="s">
        <v>484</v>
      </c>
      <c r="B14" s="193" t="s">
        <v>478</v>
      </c>
      <c r="C14" s="194"/>
      <c r="D14" s="194"/>
      <c r="E14" s="194"/>
      <c r="F14" s="194"/>
      <c r="G14" s="194"/>
      <c r="H14" s="194"/>
      <c r="I14" s="195"/>
    </row>
    <row r="15" spans="1:9" ht="96.6" customHeight="1" x14ac:dyDescent="0.25">
      <c r="A15" s="89" t="s">
        <v>490</v>
      </c>
      <c r="B15" s="110" t="s">
        <v>509</v>
      </c>
      <c r="C15" s="70" t="s">
        <v>123</v>
      </c>
      <c r="D15" s="70" t="s">
        <v>503</v>
      </c>
      <c r="E15" s="71"/>
      <c r="F15" s="71"/>
      <c r="G15" s="71"/>
      <c r="H15" s="71"/>
      <c r="I15" s="52"/>
    </row>
    <row r="16" spans="1:9" s="19" customFormat="1" ht="84.75" customHeight="1" x14ac:dyDescent="0.25">
      <c r="A16" s="89" t="s">
        <v>491</v>
      </c>
      <c r="B16" s="110" t="s">
        <v>504</v>
      </c>
      <c r="C16" s="70" t="s">
        <v>123</v>
      </c>
      <c r="D16" s="70" t="s">
        <v>503</v>
      </c>
      <c r="E16" s="71"/>
      <c r="F16" s="71"/>
      <c r="G16" s="71"/>
      <c r="H16" s="71"/>
      <c r="I16" s="52"/>
    </row>
    <row r="17" spans="1:9" ht="15" customHeight="1" x14ac:dyDescent="0.25">
      <c r="A17" s="68" t="s">
        <v>485</v>
      </c>
      <c r="B17" s="193" t="s">
        <v>520</v>
      </c>
      <c r="C17" s="194"/>
      <c r="D17" s="194"/>
      <c r="E17" s="194"/>
      <c r="F17" s="194"/>
      <c r="G17" s="194"/>
      <c r="H17" s="194"/>
      <c r="I17" s="195"/>
    </row>
    <row r="18" spans="1:9" s="4" customFormat="1" ht="84.95" customHeight="1" x14ac:dyDescent="0.25">
      <c r="A18" s="69" t="s">
        <v>492</v>
      </c>
      <c r="B18" s="110" t="s">
        <v>508</v>
      </c>
      <c r="C18" s="70" t="s">
        <v>123</v>
      </c>
      <c r="D18" s="70" t="s">
        <v>503</v>
      </c>
      <c r="E18" s="71"/>
      <c r="F18" s="71"/>
      <c r="G18" s="71"/>
      <c r="H18" s="71"/>
      <c r="I18" s="52"/>
    </row>
    <row r="19" spans="1:9" ht="15" customHeight="1" x14ac:dyDescent="0.25">
      <c r="A19" s="68" t="s">
        <v>486</v>
      </c>
      <c r="B19" s="193" t="s">
        <v>476</v>
      </c>
      <c r="C19" s="194"/>
      <c r="D19" s="194"/>
      <c r="E19" s="194"/>
      <c r="F19" s="194"/>
      <c r="G19" s="194"/>
      <c r="H19" s="194"/>
      <c r="I19" s="195"/>
    </row>
    <row r="20" spans="1:9" s="4" customFormat="1" ht="84.95" customHeight="1" x14ac:dyDescent="0.25">
      <c r="A20" s="69" t="s">
        <v>495</v>
      </c>
      <c r="B20" s="110" t="s">
        <v>493</v>
      </c>
      <c r="C20" s="70" t="s">
        <v>124</v>
      </c>
      <c r="D20" s="70" t="s">
        <v>503</v>
      </c>
      <c r="E20" s="71"/>
      <c r="F20" s="71"/>
      <c r="G20" s="71"/>
      <c r="H20" s="71"/>
      <c r="I20" s="52"/>
    </row>
    <row r="21" spans="1:9" ht="68.25" customHeight="1" x14ac:dyDescent="0.25">
      <c r="A21" s="89" t="s">
        <v>505</v>
      </c>
      <c r="B21" s="110" t="s">
        <v>477</v>
      </c>
      <c r="C21" s="70" t="s">
        <v>127</v>
      </c>
      <c r="D21" s="70" t="s">
        <v>503</v>
      </c>
      <c r="E21" s="71"/>
      <c r="F21" s="71"/>
      <c r="G21" s="71"/>
      <c r="H21" s="71"/>
      <c r="I21" s="52"/>
    </row>
    <row r="22" spans="1:9" ht="177" customHeight="1" x14ac:dyDescent="0.25">
      <c r="A22" s="89" t="s">
        <v>506</v>
      </c>
      <c r="B22" s="110" t="s">
        <v>494</v>
      </c>
      <c r="C22" s="70" t="s">
        <v>124</v>
      </c>
      <c r="D22" s="70" t="s">
        <v>503</v>
      </c>
      <c r="E22" s="71"/>
      <c r="F22" s="71"/>
      <c r="G22" s="71"/>
      <c r="H22" s="71"/>
      <c r="I22" s="52"/>
    </row>
    <row r="23" spans="1:9" ht="15" customHeight="1" x14ac:dyDescent="0.25">
      <c r="A23" s="68" t="s">
        <v>487</v>
      </c>
      <c r="B23" s="193" t="s">
        <v>507</v>
      </c>
      <c r="C23" s="194"/>
      <c r="D23" s="194"/>
      <c r="E23" s="194"/>
      <c r="F23" s="194"/>
      <c r="G23" s="194"/>
      <c r="H23" s="194"/>
      <c r="I23" s="195"/>
    </row>
    <row r="24" spans="1:9" s="19" customFormat="1" ht="63" x14ac:dyDescent="0.25">
      <c r="A24" s="89" t="s">
        <v>496</v>
      </c>
      <c r="B24" s="110" t="s">
        <v>512</v>
      </c>
      <c r="C24" s="70" t="s">
        <v>124</v>
      </c>
      <c r="D24" s="70" t="s">
        <v>503</v>
      </c>
      <c r="E24" s="71"/>
      <c r="F24" s="71"/>
      <c r="G24" s="71"/>
      <c r="H24" s="71"/>
      <c r="I24" s="52"/>
    </row>
    <row r="25" spans="1:9" ht="68.25" customHeight="1" x14ac:dyDescent="0.25">
      <c r="A25" s="89" t="s">
        <v>497</v>
      </c>
      <c r="B25" s="110" t="s">
        <v>513</v>
      </c>
      <c r="C25" s="70" t="s">
        <v>127</v>
      </c>
      <c r="D25" s="70" t="s">
        <v>503</v>
      </c>
      <c r="E25" s="71"/>
      <c r="F25" s="71"/>
      <c r="G25" s="71"/>
      <c r="H25" s="71"/>
      <c r="I25" s="52"/>
    </row>
    <row r="26" spans="1:9" ht="68.25" customHeight="1" x14ac:dyDescent="0.25">
      <c r="A26" s="89" t="s">
        <v>514</v>
      </c>
      <c r="B26" s="110" t="s">
        <v>515</v>
      </c>
      <c r="C26" s="70" t="s">
        <v>124</v>
      </c>
      <c r="D26" s="70" t="s">
        <v>503</v>
      </c>
      <c r="E26" s="71"/>
      <c r="F26" s="71"/>
      <c r="G26" s="71"/>
      <c r="H26" s="71"/>
      <c r="I26" s="52"/>
    </row>
    <row r="27" spans="1:9" s="19" customFormat="1" ht="94.5" x14ac:dyDescent="0.25">
      <c r="A27" s="89" t="s">
        <v>516</v>
      </c>
      <c r="B27" s="110" t="s">
        <v>517</v>
      </c>
      <c r="C27" s="70" t="s">
        <v>124</v>
      </c>
      <c r="D27" s="70" t="s">
        <v>503</v>
      </c>
      <c r="E27" s="71"/>
      <c r="F27" s="71"/>
      <c r="G27" s="71"/>
      <c r="H27" s="71"/>
      <c r="I27" s="52"/>
    </row>
    <row r="28" spans="1:9" ht="24.75" customHeight="1" x14ac:dyDescent="0.25">
      <c r="A28" s="218" t="s">
        <v>153</v>
      </c>
      <c r="B28" s="218"/>
      <c r="C28" s="218"/>
      <c r="D28" s="218"/>
      <c r="E28" s="218"/>
      <c r="F28" s="218"/>
      <c r="G28" s="218"/>
      <c r="H28" s="218"/>
      <c r="I28" s="218"/>
    </row>
    <row r="29" spans="1:9" s="2" customFormat="1" ht="15.75" x14ac:dyDescent="0.25">
      <c r="A29" s="219" t="s">
        <v>139</v>
      </c>
      <c r="B29" s="220"/>
      <c r="C29" s="220"/>
      <c r="D29" s="220"/>
      <c r="E29" s="220"/>
      <c r="F29" s="220"/>
      <c r="G29" s="220"/>
      <c r="H29" s="220"/>
      <c r="I29" s="220"/>
    </row>
    <row r="30" spans="1:9" ht="114.75" customHeight="1" x14ac:dyDescent="0.25">
      <c r="A30" s="199"/>
      <c r="B30" s="200"/>
      <c r="C30" s="200"/>
      <c r="D30" s="200"/>
      <c r="E30" s="200"/>
      <c r="F30" s="200"/>
      <c r="G30" s="200"/>
      <c r="H30" s="200"/>
      <c r="I30" s="201"/>
    </row>
    <row r="31" spans="1:9" ht="15.75" x14ac:dyDescent="0.25">
      <c r="A31" s="37"/>
      <c r="B31" s="37"/>
      <c r="C31" s="37"/>
      <c r="D31" s="106"/>
      <c r="E31" s="37"/>
      <c r="F31" s="37"/>
      <c r="G31" s="37"/>
      <c r="H31" s="37"/>
      <c r="I31" s="37"/>
    </row>
    <row r="32" spans="1:9" ht="15.75" x14ac:dyDescent="0.25">
      <c r="A32" s="37"/>
      <c r="B32" s="37"/>
      <c r="C32" s="37"/>
      <c r="D32" s="106"/>
      <c r="E32" s="37"/>
      <c r="F32" s="37"/>
      <c r="G32" s="37"/>
      <c r="H32" s="37"/>
      <c r="I32" s="37"/>
    </row>
  </sheetData>
  <sheetProtection algorithmName="SHA-512" hashValue="8AoXO4kkAYpM/sFYkVSiRc9ScPdFhQJvyMjUyuidE0LOndyU5ILycq7PNzk6nzkinPrrynQLKPxMq7Lv021Y1A==" saltValue="RgCpAP5wQPdd8p+PHnWZRw==" spinCount="100000" sheet="1" objects="1" scenarios="1" formatCells="0" formatColumns="0" formatRows="0"/>
  <mergeCells count="27">
    <mergeCell ref="C11:C12"/>
    <mergeCell ref="E11:E12"/>
    <mergeCell ref="F11:F12"/>
    <mergeCell ref="A30:I30"/>
    <mergeCell ref="B19:I19"/>
    <mergeCell ref="A28:I28"/>
    <mergeCell ref="A29:I29"/>
    <mergeCell ref="B13:I13"/>
    <mergeCell ref="B23:I23"/>
    <mergeCell ref="B17:I17"/>
    <mergeCell ref="B14:I14"/>
    <mergeCell ref="E1:I1"/>
    <mergeCell ref="E2:I2"/>
    <mergeCell ref="A3:I5"/>
    <mergeCell ref="D11:D12"/>
    <mergeCell ref="A1:D1"/>
    <mergeCell ref="A2:D2"/>
    <mergeCell ref="G11:G12"/>
    <mergeCell ref="H11:H12"/>
    <mergeCell ref="A6:I6"/>
    <mergeCell ref="B7:I7"/>
    <mergeCell ref="B8:I8"/>
    <mergeCell ref="B9:I9"/>
    <mergeCell ref="A10:I10"/>
    <mergeCell ref="I11:I12"/>
    <mergeCell ref="A11:A12"/>
    <mergeCell ref="B11:B12"/>
  </mergeCells>
  <dataValidations disablePrompts="1" count="1">
    <dataValidation type="list" allowBlank="1" showInputMessage="1" showErrorMessage="1" sqref="E20:H22 E15:H16 E24:H27 E18:H18">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rowBreaks count="2" manualBreakCount="2">
    <brk id="16"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3"/>
  <sheetViews>
    <sheetView view="pageLayout" topLeftCell="A25" zoomScaleNormal="100" workbookViewId="0">
      <selection activeCell="F17" sqref="F17"/>
    </sheetView>
  </sheetViews>
  <sheetFormatPr defaultColWidth="9.140625" defaultRowHeight="15" x14ac:dyDescent="0.25"/>
  <cols>
    <col min="1" max="16384" width="9.140625" style="11"/>
  </cols>
  <sheetData>
    <row r="1" spans="1:9" ht="18.75" x14ac:dyDescent="0.3">
      <c r="A1" s="222" t="s">
        <v>103</v>
      </c>
      <c r="B1" s="222"/>
      <c r="C1" s="222"/>
      <c r="D1" s="222"/>
      <c r="E1" s="222"/>
      <c r="F1" s="222"/>
      <c r="G1" s="222"/>
      <c r="H1" s="222"/>
      <c r="I1" s="222"/>
    </row>
    <row r="2" spans="1:9" ht="18.75" x14ac:dyDescent="0.3">
      <c r="A2" s="222"/>
      <c r="B2" s="222"/>
      <c r="C2" s="222"/>
      <c r="D2" s="222"/>
      <c r="E2" s="222"/>
      <c r="F2" s="222"/>
      <c r="G2" s="222"/>
      <c r="H2" s="222"/>
      <c r="I2" s="222"/>
    </row>
    <row r="3" spans="1:9" ht="75.75" customHeight="1" x14ac:dyDescent="0.25">
      <c r="A3" s="223" t="s">
        <v>148</v>
      </c>
      <c r="B3" s="223"/>
      <c r="C3" s="223"/>
      <c r="D3" s="223"/>
      <c r="E3" s="223"/>
      <c r="F3" s="223"/>
      <c r="G3" s="223"/>
      <c r="H3" s="223"/>
      <c r="I3" s="223"/>
    </row>
    <row r="4" spans="1:9" x14ac:dyDescent="0.25">
      <c r="A4" s="20"/>
      <c r="B4" s="223" t="s">
        <v>146</v>
      </c>
      <c r="C4" s="223"/>
      <c r="D4" s="223"/>
      <c r="E4" s="223"/>
      <c r="F4" s="223"/>
      <c r="G4" s="223"/>
      <c r="H4" s="20"/>
      <c r="I4" s="20"/>
    </row>
    <row r="5" spans="1:9" ht="15.75" customHeight="1" x14ac:dyDescent="0.25">
      <c r="A5" s="20"/>
      <c r="B5" s="223"/>
      <c r="C5" s="223"/>
      <c r="D5" s="223"/>
      <c r="E5" s="223"/>
      <c r="F5" s="223"/>
      <c r="G5" s="223"/>
      <c r="H5" s="20"/>
      <c r="I5" s="20"/>
    </row>
    <row r="6" spans="1:9" x14ac:dyDescent="0.25">
      <c r="A6" s="20"/>
      <c r="B6" s="221" t="s">
        <v>147</v>
      </c>
      <c r="C6" s="221"/>
      <c r="D6" s="221"/>
      <c r="E6" s="221"/>
      <c r="F6" s="221"/>
      <c r="G6" s="221"/>
      <c r="H6" s="20"/>
      <c r="I6" s="20"/>
    </row>
    <row r="7" spans="1:9" ht="2.25" customHeight="1" x14ac:dyDescent="0.25">
      <c r="A7" s="20"/>
      <c r="B7" s="221"/>
      <c r="C7" s="221"/>
      <c r="D7" s="221"/>
      <c r="E7" s="221"/>
      <c r="F7" s="221"/>
      <c r="G7" s="221"/>
      <c r="H7" s="20"/>
      <c r="I7" s="20"/>
    </row>
    <row r="8" spans="1:9" x14ac:dyDescent="0.25">
      <c r="A8" s="20"/>
      <c r="B8" s="221" t="s">
        <v>104</v>
      </c>
      <c r="C8" s="221"/>
      <c r="D8" s="221"/>
      <c r="E8" s="221"/>
      <c r="F8" s="221"/>
      <c r="G8" s="221"/>
      <c r="H8" s="20"/>
      <c r="I8" s="20"/>
    </row>
    <row r="9" spans="1:9" ht="4.5" customHeight="1" x14ac:dyDescent="0.25">
      <c r="A9" s="20"/>
      <c r="B9" s="221"/>
      <c r="C9" s="221"/>
      <c r="D9" s="221"/>
      <c r="E9" s="221"/>
      <c r="F9" s="221"/>
      <c r="G9" s="221"/>
      <c r="H9" s="20"/>
      <c r="I9" s="20"/>
    </row>
    <row r="10" spans="1:9" x14ac:dyDescent="0.25">
      <c r="A10" s="20"/>
      <c r="B10" s="221" t="s">
        <v>105</v>
      </c>
      <c r="C10" s="221"/>
      <c r="D10" s="221"/>
      <c r="E10" s="221"/>
      <c r="F10" s="221"/>
      <c r="G10" s="221"/>
      <c r="H10" s="20"/>
      <c r="I10" s="20"/>
    </row>
    <row r="11" spans="1:9" ht="3.75" customHeight="1" x14ac:dyDescent="0.25">
      <c r="A11" s="20"/>
      <c r="B11" s="221"/>
      <c r="C11" s="221"/>
      <c r="D11" s="221"/>
      <c r="E11" s="221"/>
      <c r="F11" s="221"/>
      <c r="G11" s="221"/>
      <c r="H11" s="20"/>
      <c r="I11" s="20"/>
    </row>
    <row r="12" spans="1:9" x14ac:dyDescent="0.25">
      <c r="A12" s="20"/>
      <c r="B12" s="221" t="s">
        <v>106</v>
      </c>
      <c r="C12" s="221"/>
      <c r="D12" s="221"/>
      <c r="E12" s="221"/>
      <c r="F12" s="221"/>
      <c r="G12" s="221"/>
      <c r="H12" s="20"/>
      <c r="I12" s="20"/>
    </row>
    <row r="13" spans="1:9" x14ac:dyDescent="0.25">
      <c r="A13" s="20"/>
      <c r="B13" s="221"/>
      <c r="C13" s="221"/>
      <c r="D13" s="221"/>
      <c r="E13" s="221"/>
      <c r="F13" s="221"/>
      <c r="G13" s="221"/>
      <c r="H13" s="20"/>
      <c r="I13" s="20"/>
    </row>
  </sheetData>
  <sheetProtection algorithmName="SHA-512" hashValue="RWlYL54vV/i/rrlqBEJFmerlS6C4DHI49AmSWM8bL3C6vD66ZAbKiC14K2esPJuETZurBg6XVARa7ddFntlrFA==" saltValue="CVRMd7OsDxqkxRvwjALpmg==" spinCount="100000" sheet="1" objects="1" scenarios="1"/>
  <mergeCells count="8">
    <mergeCell ref="B10:G11"/>
    <mergeCell ref="B12:G13"/>
    <mergeCell ref="A1:I1"/>
    <mergeCell ref="A2:I2"/>
    <mergeCell ref="A3:I3"/>
    <mergeCell ref="B4:G5"/>
    <mergeCell ref="B6:G7"/>
    <mergeCell ref="B8:G9"/>
  </mergeCells>
  <pageMargins left="0.7" right="0.7" top="0.75" bottom="0.75" header="0.3" footer="0.3"/>
  <pageSetup orientation="portrait" r:id="rId1"/>
  <headerFooter>
    <oddFooter>&amp;L&amp;"Arial,Regular"&amp;10For Official Government Use Only
USDA, AMS, SCP, Specialty Crops Inspection Division
Based on the Produce GAPs Harmonized Food Safety Standard&amp;R&amp;"Arial,Regular"&amp;10May 31, 2018
USDA Checklist 
Version 4.2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
  <sheetViews>
    <sheetView view="pageLayout" topLeftCell="A28" zoomScaleNormal="100" workbookViewId="0">
      <selection activeCell="A41" sqref="A41:I41"/>
    </sheetView>
  </sheetViews>
  <sheetFormatPr defaultColWidth="9.140625" defaultRowHeight="15" x14ac:dyDescent="0.25"/>
  <cols>
    <col min="1" max="1" width="15.140625" style="11" customWidth="1"/>
    <col min="2" max="2" width="7.140625" style="11" customWidth="1"/>
    <col min="3" max="3" width="9.140625" style="11"/>
    <col min="4" max="4" width="12.28515625" style="11" customWidth="1"/>
    <col min="5" max="5" width="12.85546875" style="11" customWidth="1"/>
    <col min="6" max="6" width="8.5703125" style="11" customWidth="1"/>
    <col min="7" max="7" width="9.140625" style="11" customWidth="1"/>
    <col min="8" max="8" width="3.42578125" style="11" customWidth="1"/>
    <col min="9" max="9" width="9.140625" style="11" customWidth="1"/>
    <col min="10" max="16384" width="9.140625" style="11"/>
  </cols>
  <sheetData>
    <row r="1" spans="1:9" s="20" customFormat="1" ht="18" customHeight="1" x14ac:dyDescent="0.3">
      <c r="A1" s="227" t="s">
        <v>547</v>
      </c>
      <c r="B1" s="227"/>
      <c r="C1" s="227"/>
      <c r="D1" s="227"/>
      <c r="E1" s="227"/>
      <c r="F1" s="227"/>
      <c r="G1" s="227"/>
      <c r="H1" s="227"/>
      <c r="I1" s="227"/>
    </row>
    <row r="2" spans="1:9" s="20" customFormat="1" ht="18" customHeight="1" x14ac:dyDescent="0.3">
      <c r="A2" s="227" t="s">
        <v>548</v>
      </c>
      <c r="B2" s="227"/>
      <c r="C2" s="227"/>
      <c r="D2" s="227"/>
      <c r="E2" s="227"/>
      <c r="F2" s="227"/>
      <c r="G2" s="227"/>
      <c r="H2" s="227"/>
      <c r="I2" s="227"/>
    </row>
    <row r="3" spans="1:9" s="20" customFormat="1" ht="6.6" customHeight="1" x14ac:dyDescent="0.3">
      <c r="A3" s="227"/>
      <c r="B3" s="227"/>
      <c r="C3" s="227"/>
      <c r="D3" s="227"/>
      <c r="E3" s="227"/>
      <c r="F3" s="227"/>
      <c r="G3" s="227"/>
      <c r="H3" s="227"/>
      <c r="I3" s="227"/>
    </row>
    <row r="4" spans="1:9" s="20" customFormat="1" ht="1.1499999999999999" customHeight="1" x14ac:dyDescent="0.3">
      <c r="A4" s="90"/>
      <c r="B4" s="90"/>
      <c r="C4" s="90"/>
      <c r="D4" s="90"/>
      <c r="E4" s="90"/>
      <c r="F4" s="90"/>
      <c r="G4" s="90"/>
      <c r="H4" s="90"/>
      <c r="I4" s="90"/>
    </row>
    <row r="5" spans="1:9" s="37" customFormat="1" ht="15.75" x14ac:dyDescent="0.25">
      <c r="A5" s="228" t="s">
        <v>498</v>
      </c>
      <c r="B5" s="229"/>
      <c r="C5" s="229"/>
      <c r="D5" s="229"/>
      <c r="E5" s="230"/>
      <c r="F5" s="231" t="s">
        <v>107</v>
      </c>
      <c r="G5" s="232"/>
      <c r="H5" s="232"/>
      <c r="I5" s="233"/>
    </row>
    <row r="6" spans="1:9" s="37" customFormat="1" ht="15.75" customHeight="1" x14ac:dyDescent="0.25">
      <c r="A6" s="224" t="s">
        <v>547</v>
      </c>
      <c r="B6" s="225"/>
      <c r="C6" s="225"/>
      <c r="D6" s="225"/>
      <c r="E6" s="226"/>
      <c r="F6" s="97"/>
      <c r="G6" s="98"/>
      <c r="H6" s="99" t="s">
        <v>108</v>
      </c>
      <c r="I6" s="100"/>
    </row>
    <row r="7" spans="1:9" s="37" customFormat="1" ht="15.75" x14ac:dyDescent="0.25">
      <c r="A7" s="241" t="s">
        <v>109</v>
      </c>
      <c r="B7" s="242"/>
      <c r="C7" s="242"/>
      <c r="D7" s="242"/>
      <c r="E7" s="243"/>
      <c r="F7" s="244"/>
      <c r="G7" s="245"/>
      <c r="H7" s="245"/>
      <c r="I7" s="246"/>
    </row>
    <row r="8" spans="1:9" s="20" customFormat="1" ht="14.45" customHeight="1" x14ac:dyDescent="0.25">
      <c r="A8" s="96" t="s">
        <v>110</v>
      </c>
      <c r="B8" s="91"/>
      <c r="C8" s="247">
        <f>'Cover Page'!B6</f>
        <v>0</v>
      </c>
      <c r="D8" s="247"/>
      <c r="E8" s="248"/>
      <c r="F8" s="96" t="s">
        <v>111</v>
      </c>
      <c r="G8" s="251">
        <f>'Cover Page'!D19</f>
        <v>0</v>
      </c>
      <c r="H8" s="251"/>
      <c r="I8" s="252"/>
    </row>
    <row r="9" spans="1:9" s="20" customFormat="1" ht="14.45" customHeight="1" x14ac:dyDescent="0.25">
      <c r="A9" s="92"/>
      <c r="B9" s="93"/>
      <c r="C9" s="249"/>
      <c r="D9" s="249"/>
      <c r="E9" s="250"/>
      <c r="F9" s="94"/>
      <c r="G9" s="253"/>
      <c r="H9" s="253"/>
      <c r="I9" s="254"/>
    </row>
    <row r="10" spans="1:9" s="20" customFormat="1" x14ac:dyDescent="0.25">
      <c r="A10" s="255" t="s">
        <v>112</v>
      </c>
      <c r="B10" s="256"/>
      <c r="C10" s="257">
        <f>'Cover Page'!F41</f>
        <v>0</v>
      </c>
      <c r="D10" s="257"/>
      <c r="E10" s="257"/>
      <c r="F10" s="257"/>
      <c r="G10" s="257"/>
      <c r="H10" s="257"/>
      <c r="I10" s="258"/>
    </row>
    <row r="11" spans="1:9" s="20" customFormat="1" x14ac:dyDescent="0.25">
      <c r="A11" s="259"/>
      <c r="B11" s="260"/>
      <c r="C11" s="239"/>
      <c r="D11" s="239"/>
      <c r="E11" s="239"/>
      <c r="F11" s="239"/>
      <c r="G11" s="239"/>
      <c r="H11" s="239"/>
      <c r="I11" s="240"/>
    </row>
    <row r="12" spans="1:9" s="20" customFormat="1" x14ac:dyDescent="0.25">
      <c r="A12" s="96" t="s">
        <v>113</v>
      </c>
      <c r="B12" s="257">
        <f>'Cover Page'!C23</f>
        <v>0</v>
      </c>
      <c r="C12" s="257"/>
      <c r="D12" s="257"/>
      <c r="E12" s="257"/>
      <c r="F12" s="257"/>
      <c r="G12" s="257"/>
      <c r="H12" s="257"/>
      <c r="I12" s="258"/>
    </row>
    <row r="13" spans="1:9" s="20" customFormat="1" x14ac:dyDescent="0.25">
      <c r="A13" s="92"/>
      <c r="B13" s="239"/>
      <c r="C13" s="239"/>
      <c r="D13" s="239"/>
      <c r="E13" s="239"/>
      <c r="F13" s="239"/>
      <c r="G13" s="239"/>
      <c r="H13" s="239"/>
      <c r="I13" s="240"/>
    </row>
    <row r="14" spans="1:9" s="20" customFormat="1" x14ac:dyDescent="0.25">
      <c r="A14" s="255" t="s">
        <v>115</v>
      </c>
      <c r="B14" s="256"/>
      <c r="C14" s="256"/>
      <c r="D14" s="256"/>
      <c r="E14" s="256"/>
      <c r="F14" s="256"/>
      <c r="G14" s="256"/>
      <c r="H14" s="256"/>
      <c r="I14" s="261"/>
    </row>
    <row r="15" spans="1:9" s="20" customFormat="1" ht="15" customHeight="1" x14ac:dyDescent="0.25">
      <c r="A15" s="234"/>
      <c r="B15" s="235"/>
      <c r="C15" s="235"/>
      <c r="D15" s="235"/>
      <c r="E15" s="235"/>
      <c r="F15" s="235"/>
      <c r="G15" s="235"/>
      <c r="H15" s="235"/>
      <c r="I15" s="236"/>
    </row>
    <row r="16" spans="1:9" s="20" customFormat="1" x14ac:dyDescent="0.25">
      <c r="A16" s="234"/>
      <c r="B16" s="235"/>
      <c r="C16" s="235"/>
      <c r="D16" s="235"/>
      <c r="E16" s="235"/>
      <c r="F16" s="235"/>
      <c r="G16" s="235"/>
      <c r="H16" s="235"/>
      <c r="I16" s="236"/>
    </row>
    <row r="17" spans="1:10" s="20" customFormat="1" x14ac:dyDescent="0.25">
      <c r="A17" s="234"/>
      <c r="B17" s="235"/>
      <c r="C17" s="235"/>
      <c r="D17" s="235"/>
      <c r="E17" s="235"/>
      <c r="F17" s="235"/>
      <c r="G17" s="235"/>
      <c r="H17" s="235"/>
      <c r="I17" s="236"/>
    </row>
    <row r="18" spans="1:10" s="20" customFormat="1" x14ac:dyDescent="0.25">
      <c r="A18" s="234"/>
      <c r="B18" s="235"/>
      <c r="C18" s="235"/>
      <c r="D18" s="235"/>
      <c r="E18" s="235"/>
      <c r="F18" s="235"/>
      <c r="G18" s="235"/>
      <c r="H18" s="235"/>
      <c r="I18" s="236"/>
    </row>
    <row r="19" spans="1:10" s="20" customFormat="1" x14ac:dyDescent="0.25">
      <c r="A19" s="234"/>
      <c r="B19" s="235"/>
      <c r="C19" s="235"/>
      <c r="D19" s="235"/>
      <c r="E19" s="235"/>
      <c r="F19" s="235"/>
      <c r="G19" s="235"/>
      <c r="H19" s="235"/>
      <c r="I19" s="236"/>
    </row>
    <row r="20" spans="1:10" s="20" customFormat="1" x14ac:dyDescent="0.25">
      <c r="A20" s="234"/>
      <c r="B20" s="235"/>
      <c r="C20" s="235"/>
      <c r="D20" s="235"/>
      <c r="E20" s="235"/>
      <c r="F20" s="235"/>
      <c r="G20" s="235"/>
      <c r="H20" s="235"/>
      <c r="I20" s="236"/>
    </row>
    <row r="21" spans="1:10" s="20" customFormat="1" x14ac:dyDescent="0.25">
      <c r="A21" s="234"/>
      <c r="B21" s="235"/>
      <c r="C21" s="235"/>
      <c r="D21" s="235"/>
      <c r="E21" s="235"/>
      <c r="F21" s="235"/>
      <c r="G21" s="235"/>
      <c r="H21" s="235"/>
      <c r="I21" s="236"/>
    </row>
    <row r="22" spans="1:10" s="20" customFormat="1" x14ac:dyDescent="0.25">
      <c r="A22" s="234"/>
      <c r="B22" s="235"/>
      <c r="C22" s="235"/>
      <c r="D22" s="235"/>
      <c r="E22" s="235"/>
      <c r="F22" s="235"/>
      <c r="G22" s="235"/>
      <c r="H22" s="235"/>
      <c r="I22" s="236"/>
    </row>
    <row r="23" spans="1:10" s="20" customFormat="1" x14ac:dyDescent="0.25">
      <c r="A23" s="238"/>
      <c r="B23" s="239"/>
      <c r="C23" s="239"/>
      <c r="D23" s="239"/>
      <c r="E23" s="239"/>
      <c r="F23" s="239"/>
      <c r="G23" s="239"/>
      <c r="H23" s="239"/>
      <c r="I23" s="240"/>
    </row>
    <row r="24" spans="1:10" s="21" customFormat="1" ht="15.75" customHeight="1" x14ac:dyDescent="0.2">
      <c r="A24" s="101" t="s">
        <v>143</v>
      </c>
      <c r="B24" s="102"/>
      <c r="C24" s="102"/>
      <c r="D24" s="102"/>
      <c r="E24" s="102"/>
      <c r="F24" s="116"/>
      <c r="G24" s="116"/>
      <c r="H24" s="116"/>
      <c r="I24" s="262"/>
      <c r="J24" s="103"/>
    </row>
    <row r="25" spans="1:10" s="21" customFormat="1" ht="15.75" customHeight="1" x14ac:dyDescent="0.2">
      <c r="A25" s="104" t="s">
        <v>144</v>
      </c>
      <c r="B25" s="105"/>
      <c r="C25" s="105"/>
      <c r="D25" s="105"/>
      <c r="E25" s="105"/>
      <c r="F25" s="105"/>
      <c r="G25" s="105"/>
      <c r="H25" s="105"/>
      <c r="I25" s="95"/>
    </row>
    <row r="26" spans="1:10" s="21" customFormat="1" ht="13.5" x14ac:dyDescent="0.25">
      <c r="A26" s="263" t="s">
        <v>544</v>
      </c>
      <c r="B26" s="264"/>
      <c r="C26" s="264"/>
      <c r="D26" s="264"/>
      <c r="E26" s="264"/>
      <c r="F26" s="264"/>
      <c r="G26" s="264"/>
      <c r="H26" s="264"/>
      <c r="I26" s="265"/>
    </row>
    <row r="27" spans="1:10" s="20" customFormat="1" ht="15" customHeight="1" x14ac:dyDescent="0.25">
      <c r="A27" s="234"/>
      <c r="B27" s="235"/>
      <c r="C27" s="235"/>
      <c r="D27" s="235"/>
      <c r="E27" s="235"/>
      <c r="F27" s="235"/>
      <c r="G27" s="235"/>
      <c r="H27" s="235"/>
      <c r="I27" s="236"/>
    </row>
    <row r="28" spans="1:10" s="20" customFormat="1" x14ac:dyDescent="0.25">
      <c r="A28" s="234"/>
      <c r="B28" s="235"/>
      <c r="C28" s="235"/>
      <c r="D28" s="235"/>
      <c r="E28" s="235"/>
      <c r="F28" s="235"/>
      <c r="G28" s="235"/>
      <c r="H28" s="235"/>
      <c r="I28" s="236"/>
    </row>
    <row r="29" spans="1:10" s="20" customFormat="1" x14ac:dyDescent="0.25">
      <c r="A29" s="234"/>
      <c r="B29" s="235"/>
      <c r="C29" s="235"/>
      <c r="D29" s="235"/>
      <c r="E29" s="235"/>
      <c r="F29" s="235"/>
      <c r="G29" s="235"/>
      <c r="H29" s="235"/>
      <c r="I29" s="236"/>
    </row>
    <row r="30" spans="1:10" s="20" customFormat="1" x14ac:dyDescent="0.25">
      <c r="A30" s="234"/>
      <c r="B30" s="235"/>
      <c r="C30" s="235"/>
      <c r="D30" s="235"/>
      <c r="E30" s="235"/>
      <c r="F30" s="235"/>
      <c r="G30" s="235"/>
      <c r="H30" s="235"/>
      <c r="I30" s="236"/>
    </row>
    <row r="31" spans="1:10" s="20" customFormat="1" x14ac:dyDescent="0.25">
      <c r="A31" s="234"/>
      <c r="B31" s="235"/>
      <c r="C31" s="235"/>
      <c r="D31" s="235"/>
      <c r="E31" s="235"/>
      <c r="F31" s="235"/>
      <c r="G31" s="235"/>
      <c r="H31" s="235"/>
      <c r="I31" s="236"/>
    </row>
    <row r="32" spans="1:10" s="20" customFormat="1" x14ac:dyDescent="0.25">
      <c r="A32" s="234"/>
      <c r="B32" s="235"/>
      <c r="C32" s="235"/>
      <c r="D32" s="235"/>
      <c r="E32" s="235"/>
      <c r="F32" s="235"/>
      <c r="G32" s="235"/>
      <c r="H32" s="235"/>
      <c r="I32" s="236"/>
    </row>
    <row r="33" spans="1:9" s="20" customFormat="1" x14ac:dyDescent="0.25">
      <c r="A33" s="234"/>
      <c r="B33" s="235"/>
      <c r="C33" s="235"/>
      <c r="D33" s="235"/>
      <c r="E33" s="235"/>
      <c r="F33" s="235"/>
      <c r="G33" s="235"/>
      <c r="H33" s="235"/>
      <c r="I33" s="236"/>
    </row>
    <row r="34" spans="1:9" s="20" customFormat="1" x14ac:dyDescent="0.25">
      <c r="A34" s="234"/>
      <c r="B34" s="235"/>
      <c r="C34" s="235"/>
      <c r="D34" s="235"/>
      <c r="E34" s="235"/>
      <c r="F34" s="235"/>
      <c r="G34" s="235"/>
      <c r="H34" s="235"/>
      <c r="I34" s="236"/>
    </row>
    <row r="35" spans="1:9" s="20" customFormat="1" x14ac:dyDescent="0.25">
      <c r="A35" s="234"/>
      <c r="B35" s="237"/>
      <c r="C35" s="237"/>
      <c r="D35" s="237"/>
      <c r="E35" s="237"/>
      <c r="F35" s="237"/>
      <c r="G35" s="237"/>
      <c r="H35" s="237"/>
      <c r="I35" s="236"/>
    </row>
    <row r="36" spans="1:9" s="20" customFormat="1" x14ac:dyDescent="0.25">
      <c r="A36" s="234"/>
      <c r="B36" s="235"/>
      <c r="C36" s="235"/>
      <c r="D36" s="235"/>
      <c r="E36" s="235"/>
      <c r="F36" s="235"/>
      <c r="G36" s="235"/>
      <c r="H36" s="235"/>
      <c r="I36" s="236"/>
    </row>
    <row r="37" spans="1:9" s="20" customFormat="1" x14ac:dyDescent="0.25">
      <c r="A37" s="234"/>
      <c r="B37" s="235"/>
      <c r="C37" s="235"/>
      <c r="D37" s="235"/>
      <c r="E37" s="235"/>
      <c r="F37" s="235"/>
      <c r="G37" s="235"/>
      <c r="H37" s="235"/>
      <c r="I37" s="236"/>
    </row>
    <row r="38" spans="1:9" s="20" customFormat="1" ht="15.75" thickBot="1" x14ac:dyDescent="0.3">
      <c r="A38" s="238"/>
      <c r="B38" s="239"/>
      <c r="C38" s="239"/>
      <c r="D38" s="239"/>
      <c r="E38" s="239"/>
      <c r="F38" s="239"/>
      <c r="G38" s="239"/>
      <c r="H38" s="239"/>
      <c r="I38" s="240"/>
    </row>
    <row r="39" spans="1:9" s="20" customFormat="1" x14ac:dyDescent="0.25">
      <c r="A39" s="267" t="s">
        <v>114</v>
      </c>
      <c r="B39" s="268"/>
      <c r="C39" s="268"/>
      <c r="D39" s="269"/>
      <c r="E39" s="269"/>
      <c r="F39" s="269"/>
      <c r="G39" s="269"/>
      <c r="H39" s="269"/>
      <c r="I39" s="270"/>
    </row>
    <row r="40" spans="1:9" s="20" customFormat="1" x14ac:dyDescent="0.25">
      <c r="A40" s="273"/>
      <c r="B40" s="274"/>
      <c r="C40" s="274"/>
      <c r="D40" s="271"/>
      <c r="E40" s="271"/>
      <c r="F40" s="271"/>
      <c r="G40" s="271"/>
      <c r="H40" s="271"/>
      <c r="I40" s="272"/>
    </row>
    <row r="41" spans="1:9" s="20" customFormat="1" x14ac:dyDescent="0.25">
      <c r="A41" s="275" t="s">
        <v>145</v>
      </c>
      <c r="B41" s="276"/>
      <c r="C41" s="276"/>
      <c r="D41" s="276"/>
      <c r="E41" s="276"/>
      <c r="F41" s="276"/>
      <c r="G41" s="276"/>
      <c r="H41" s="276"/>
      <c r="I41" s="277"/>
    </row>
    <row r="42" spans="1:9" s="20" customFormat="1" x14ac:dyDescent="0.25">
      <c r="A42" s="278" t="s">
        <v>543</v>
      </c>
      <c r="B42" s="279"/>
      <c r="C42" s="279"/>
      <c r="D42" s="279"/>
      <c r="E42" s="279"/>
      <c r="F42" s="279"/>
      <c r="G42" s="279"/>
      <c r="H42" s="279"/>
      <c r="I42" s="280"/>
    </row>
    <row r="43" spans="1:9" s="20" customFormat="1" x14ac:dyDescent="0.25">
      <c r="A43" s="234"/>
      <c r="B43" s="235"/>
      <c r="C43" s="235"/>
      <c r="D43" s="235"/>
      <c r="E43" s="235"/>
      <c r="F43" s="235"/>
      <c r="G43" s="235"/>
      <c r="H43" s="235"/>
      <c r="I43" s="236"/>
    </row>
    <row r="44" spans="1:9" s="20" customFormat="1" x14ac:dyDescent="0.25">
      <c r="A44" s="234"/>
      <c r="B44" s="235"/>
      <c r="C44" s="235"/>
      <c r="D44" s="235"/>
      <c r="E44" s="235"/>
      <c r="F44" s="235"/>
      <c r="G44" s="235"/>
      <c r="H44" s="235"/>
      <c r="I44" s="236"/>
    </row>
    <row r="45" spans="1:9" s="20" customFormat="1" x14ac:dyDescent="0.25">
      <c r="A45" s="266" t="s">
        <v>116</v>
      </c>
      <c r="B45" s="266"/>
      <c r="C45" s="266"/>
      <c r="D45" s="266"/>
      <c r="E45" s="266"/>
      <c r="F45" s="266"/>
      <c r="G45" s="266"/>
      <c r="H45" s="266"/>
      <c r="I45" s="266"/>
    </row>
  </sheetData>
  <sheetProtection algorithmName="SHA-512" hashValue="x6pipfUJJU7I8eh/6/48z4YR7nlv2kettSHjxqoKnGqBynD0TlUCnuuD7PGbiiir/vuHu8MfMdiqe3OpknioAQ==" saltValue="k39rDt1z2ZeWl92ee3ogwA==" spinCount="100000" sheet="1" objects="1" scenarios="1" formatCells="0" formatColumns="0" formatRows="0"/>
  <dataConsolidate link="1"/>
  <mergeCells count="26">
    <mergeCell ref="A45:I45"/>
    <mergeCell ref="A39:C39"/>
    <mergeCell ref="D39:I40"/>
    <mergeCell ref="A40:C40"/>
    <mergeCell ref="A41:I41"/>
    <mergeCell ref="A42:I42"/>
    <mergeCell ref="A43:I44"/>
    <mergeCell ref="A27:I38"/>
    <mergeCell ref="A7:E7"/>
    <mergeCell ref="F7:I7"/>
    <mergeCell ref="C8:E9"/>
    <mergeCell ref="G8:I9"/>
    <mergeCell ref="A10:B10"/>
    <mergeCell ref="C10:I11"/>
    <mergeCell ref="A11:B11"/>
    <mergeCell ref="B12:I13"/>
    <mergeCell ref="A14:I14"/>
    <mergeCell ref="A15:I23"/>
    <mergeCell ref="F24:I24"/>
    <mergeCell ref="A26:I26"/>
    <mergeCell ref="A6:E6"/>
    <mergeCell ref="A1:I1"/>
    <mergeCell ref="A2:I2"/>
    <mergeCell ref="A3:I3"/>
    <mergeCell ref="A5:E5"/>
    <mergeCell ref="F5:I5"/>
  </mergeCells>
  <pageMargins left="0.7" right="0.7" top="0.75" bottom="0.75" header="0.3" footer="0.3"/>
  <pageSetup orientation="portrait" r:id="rId1"/>
  <headerFooter>
    <oddFooter>&amp;L&amp;"Times New Roman,Regular"&amp;12For Official Government Use Only
USDA, AMS, SCP, Specialty Crops Inspection Division
Based on the Produce GAPs Harmonized Food Safety Standard&amp;R&amp;"Times New Roman,Regular"&amp;12May 31, 2018
USDA Checklist 
Version 4.2</oddFooter>
  </headerFooter>
  <ignoredErrors>
    <ignoredError sqref="C10 B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E0DC2A91601E4BB5A5BE59F94F8334" ma:contentTypeVersion="0" ma:contentTypeDescription="Create a new document." ma:contentTypeScope="" ma:versionID="978cf556d84aabf19403ff3c0d5f8cd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A4321-A76A-4BC6-87E6-3F6CBDC11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F0212A7-4166-49E1-915B-73845B2C0263}">
  <ds:schemaRef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24FEC84-D5BD-4606-8C73-CFAA4E2D09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Page</vt:lpstr>
      <vt:lpstr>USDA Acceptance Criteria</vt:lpstr>
      <vt:lpstr>Audit Summary</vt:lpstr>
      <vt:lpstr>Checklist-General Questions</vt:lpstr>
      <vt:lpstr>Checklist-Field Ops</vt:lpstr>
      <vt:lpstr>Checklist-Post-Harvest</vt:lpstr>
      <vt:lpstr>USDA Logo Use Addendum</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'USDA Logo Use Addendum'!Print_Titles</vt:lpstr>
    </vt:vector>
  </TitlesOfParts>
  <Company>USDA AMS FV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Dougherty, Jennifer - AMS</cp:lastModifiedBy>
  <cp:lastPrinted>2018-05-08T20:47:46Z</cp:lastPrinted>
  <dcterms:created xsi:type="dcterms:W3CDTF">2011-01-10T16:10:11Z</dcterms:created>
  <dcterms:modified xsi:type="dcterms:W3CDTF">2018-05-30T19:37:13Z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0x01010033E0DC2A91601E4BB5A5BE59F94F8334</vt:lpwstr>
  </property>
</Properties>
</file>