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C:\Users\mburleson\Desktop\"/>
    </mc:Choice>
  </mc:AlternateContent>
  <bookViews>
    <workbookView xWindow="0" yWindow="0" windowWidth="28800" windowHeight="12420"/>
  </bookViews>
  <sheets>
    <sheet name="Cover Page" sheetId="12" r:id="rId1"/>
    <sheet name="USDA Acceptance Criteria" sheetId="8" r:id="rId2"/>
    <sheet name="Scoresheet" sheetId="5" r:id="rId3"/>
    <sheet name="Packinghouse Checklist" sheetId="1" r:id="rId4"/>
    <sheet name="CAR Duplication Instructions" sheetId="9" r:id="rId5"/>
    <sheet name="Corrective Action Report" sheetId="11" r:id="rId6"/>
  </sheets>
  <definedNames>
    <definedName name="_xlnm.Print_Titles" localSheetId="3">'Packinghouse Checklist'!$1:$3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11" l="1"/>
  <c r="C1" i="1"/>
  <c r="F1" i="5"/>
  <c r="G9" i="11"/>
  <c r="C2" i="1"/>
  <c r="F2" i="5"/>
  <c r="G18" i="5" l="1"/>
  <c r="F18" i="5"/>
  <c r="E18" i="5"/>
  <c r="D18" i="5"/>
  <c r="G17" i="5"/>
  <c r="F17" i="5"/>
  <c r="E17" i="5"/>
  <c r="D17" i="5"/>
  <c r="G16" i="5"/>
  <c r="F16" i="5"/>
  <c r="E16" i="5"/>
  <c r="D16" i="5"/>
  <c r="G15" i="5"/>
  <c r="F15" i="5"/>
  <c r="E15" i="5"/>
  <c r="D15" i="5"/>
  <c r="G14" i="5"/>
  <c r="F14" i="5"/>
  <c r="E14" i="5"/>
  <c r="D14" i="5"/>
  <c r="G13" i="5"/>
  <c r="F13" i="5"/>
  <c r="E13" i="5"/>
  <c r="D13" i="5"/>
  <c r="G12" i="5"/>
  <c r="F12" i="5"/>
  <c r="E12" i="5"/>
  <c r="D12" i="5"/>
  <c r="G11" i="5"/>
  <c r="F11" i="5"/>
  <c r="E11" i="5"/>
  <c r="D11" i="5"/>
  <c r="G10" i="5"/>
  <c r="F10" i="5"/>
  <c r="E10" i="5"/>
  <c r="D10" i="5"/>
  <c r="G9" i="5"/>
  <c r="F9" i="5"/>
  <c r="E9" i="5"/>
  <c r="D9" i="5"/>
  <c r="G8" i="5"/>
  <c r="F8" i="5"/>
  <c r="E8" i="5"/>
  <c r="D8" i="5"/>
  <c r="G7" i="5"/>
  <c r="F7" i="5"/>
  <c r="E7" i="5"/>
  <c r="D7" i="5"/>
  <c r="G6" i="5"/>
  <c r="F6" i="5"/>
  <c r="E6" i="5"/>
  <c r="D6" i="5"/>
  <c r="G5" i="5"/>
  <c r="F5" i="5"/>
  <c r="E5" i="5"/>
  <c r="D5" i="5"/>
  <c r="G4" i="5"/>
  <c r="F4" i="5"/>
  <c r="E4" i="5"/>
  <c r="D4" i="5"/>
</calcChain>
</file>

<file path=xl/sharedStrings.xml><?xml version="1.0" encoding="utf-8"?>
<sst xmlns="http://schemas.openxmlformats.org/spreadsheetml/2006/main" count="266" uniqueCount="252">
  <si>
    <t>Q #</t>
  </si>
  <si>
    <t>Requirement</t>
  </si>
  <si>
    <t>C</t>
  </si>
  <si>
    <t>CAN</t>
  </si>
  <si>
    <t>IAR</t>
  </si>
  <si>
    <t>NA</t>
  </si>
  <si>
    <t>Auditor Comments</t>
  </si>
  <si>
    <t>Operation has designated an individual responsible for food safety.</t>
  </si>
  <si>
    <t>Responsible individual has evidence of training in food safety relevant to tomatoes.</t>
  </si>
  <si>
    <t>Description of Operation:</t>
  </si>
  <si>
    <t>Audit Summary</t>
  </si>
  <si>
    <t>Management Responsibility</t>
  </si>
  <si>
    <t xml:space="preserve">Name of Auditee: </t>
  </si>
  <si>
    <t xml:space="preserve">Date of Audit: </t>
  </si>
  <si>
    <t>Packinghouse Condition and Equipment</t>
  </si>
  <si>
    <t>Pest Control</t>
  </si>
  <si>
    <t xml:space="preserve">General Sanitation </t>
  </si>
  <si>
    <t xml:space="preserve">Raw Material Sourcing </t>
  </si>
  <si>
    <t xml:space="preserve">Produce Containers and Packaging Materials </t>
  </si>
  <si>
    <t>Produce Cleaning and Produce Wash Water</t>
  </si>
  <si>
    <t xml:space="preserve">Quarantine or On-hold Materials </t>
  </si>
  <si>
    <t>Tomato Rerunning Processes</t>
  </si>
  <si>
    <t>Employee Hygiene</t>
  </si>
  <si>
    <t>Operation has been registered or permitted as a food handling establishment as required by state or federal regulation.</t>
  </si>
  <si>
    <t xml:space="preserve">Operation has procedures for conducting self-audits, and conducts self-audits to verify compliance with established internal policies and procedures. </t>
  </si>
  <si>
    <t>Grounds are reasonably free of litter, debris, and standing water.</t>
  </si>
  <si>
    <t>System for removing waste materials from product handling area works efficiently.</t>
  </si>
  <si>
    <t xml:space="preserve">Outside garbage receptacles/dumpsters are covered or are located away from facility entrances, and areas around such sites are reasonably clean. </t>
  </si>
  <si>
    <t>Proper maintenance of roof is done.</t>
  </si>
  <si>
    <t xml:space="preserve">Operation has procedures that minimize the accumulation of standing water. </t>
  </si>
  <si>
    <t xml:space="preserve">Floors are in good repair and easily cleaned. </t>
  </si>
  <si>
    <t xml:space="preserve">All food contact surfaces are made of material and designed to be easily cleaned and sanitized, and are maintained in good condition. </t>
  </si>
  <si>
    <t xml:space="preserve">Wood is not used as a food contact source. </t>
  </si>
  <si>
    <t xml:space="preserve">Glass and brittle plastic items are excluded to the extent practical from and/or protected in packing or processing areas. Lights have shatterproof bulbs or covers in all areas where tomatoes or packaging are handled or held. </t>
  </si>
  <si>
    <t>Where workers walk
over product contact
surfaces, those
walkways are protected
by kick plates, catch
trays, product covers or
other barriers.</t>
  </si>
  <si>
    <t>Motors and gear boxes
above food handling
areas have drip pans
under them and use
food grade lubricants.</t>
  </si>
  <si>
    <t>Goods in all storage
areas are kept off the
floor and away from
walls to allow cleaning
and inspection for pest
activity.</t>
  </si>
  <si>
    <t>Evaporators, cooling
coils, drip pans, drains,
drain lines and
reservoirs are cleaned
and sanitized on a
scheduled basis.</t>
  </si>
  <si>
    <t>Water from refrigeration
drip pans is drained
and disposed of away
from product and
product contact
surfaces.</t>
  </si>
  <si>
    <t>Operation has a
program to maintain
and monitor
temperature in process
and storage rooms
where temperature
control is required.</t>
  </si>
  <si>
    <t>Operation has a written
pest control program,
performed by a trained
pest control operator.
Pest control operators
are licensed where
required by prevailing
regulation or law.</t>
  </si>
  <si>
    <t>There is a clear area
surrounding the facility
to deter pest
infestation.</t>
  </si>
  <si>
    <t>There is no evidence of
significant pest
populations (birds,
rodents, insects)
reasonably likely to
contaminate tomatoes.</t>
  </si>
  <si>
    <t>There are no bait
stations containing
toxic baits inside the
facility.</t>
  </si>
  <si>
    <t>Traps do not contain
toxic bait and are
placed at the interval
and location
recommended by the
pest control operator.
Traps must be labeled
with a number or other
identifier and their
locations are
documented on a map.</t>
  </si>
  <si>
    <t>Bug zappers and insect
attractant devices, if
used, are not placed in
a location where
product or food
handling equipment or
food packaging
materials may become
adulterated.</t>
  </si>
  <si>
    <t>Operation has a written
policy prohibiting
domestic animals in the
packinghouse.</t>
  </si>
  <si>
    <t>A Master Cleaning and
Sanitation Schedule for
the facility is in place
for daily, weekly,
monthly and
seasonal/yearly
cleaning and
maintenance tasks
including all areas.</t>
  </si>
  <si>
    <t>All compounds used to
clean and sanitize
finished product
containers, food
contact surfaces, or
food contact tools are
approved for that use
by the US EPA, FDA or
appropriate agency and
used according to label
instructions.</t>
  </si>
  <si>
    <t>All chemicals, cleaning
compounds and
solvents are stored in a
secure and locked
location.</t>
  </si>
  <si>
    <t>There are written
cleaning and sanitation
procedures for all food
contact surfaces
(SSOPs).</t>
  </si>
  <si>
    <t>Cleaning equipment
and tools are clean, in
working order and
stored properly away
from food handling
areas.</t>
  </si>
  <si>
    <t>Operation has an
Approved Supplier
program for all
incoming materials,
including packaging.</t>
  </si>
  <si>
    <t>Operation has
procedures to ensure
that the tomato staging
area and staging
practices do not pose a
risk of tomato
contamination.</t>
  </si>
  <si>
    <t>Tomato-contact bulk
bins, gondolas, totes
and trays shall be
constructed of
impervious materials
that can be easily
cleaned and sanitized.</t>
  </si>
  <si>
    <t>Bulk bins, gondolas,
totes and trays are
stored and maintained
in designated locations.</t>
  </si>
  <si>
    <t>The operation has
written procedures for
cleaning and sanitizing
of produce food contact
containers, requiring
that bulk bins,
gondolas, totes and
trays are cleaned and
sanitized periodically
and is documented.</t>
  </si>
  <si>
    <t>Bins, totes and cartons
intended for product not
used for any other
purposes.</t>
  </si>
  <si>
    <t>Operation has a policy
that requires bins trays
and boxes made of
corrugated cardboard
are for single use only.</t>
  </si>
  <si>
    <t>Packaging materials
and finished product
containers are stored in
a clean and orderly
manner and prohibited
from direct contact with
the floor. Pallets, slip
sheets, and supports
used to keep product
containers off the floor
are clean and in good
condition.</t>
  </si>
  <si>
    <t>Operation shall have a
policy that cloths,
towels, or other
cleaning materials shall
not be used to wipe
tomatoes.</t>
  </si>
  <si>
    <t>Debris is not allowed to
collect in wash
areas/dump tanks.</t>
  </si>
  <si>
    <t>Damaged tomatoes are
removed to the degree
possible.</t>
  </si>
  <si>
    <t>Only water that meets
the microbial standards
for potable water is
used in the
packinghouse for
handwashing, food or
food contact surface
use.</t>
  </si>
  <si>
    <t>Cross connections
between water that
may contact food and
food contact surfaces
and non-potable water
systems are prohibited.</t>
  </si>
  <si>
    <t>All water lines are
protected against back
flow siphonage.</t>
  </si>
  <si>
    <t>All water lines and
fixtures are in proper
repair.</t>
  </si>
  <si>
    <t>Only sanitizers or
sanitizer systems
registered or approved
by EPA or the
prevailing regulatory
agency for their specific
intended use may be
used in the dump tank
wash water, on the
spray line or other food
contact purposes.</t>
  </si>
  <si>
    <t>In systems where
tomatoes are
submerged or dwell in
water, water
temperature is
monitored and
controlled. Water
temperature should be
at least 10ºF above
highest measured pulp
temperature of
tomatoes when
entering the water. If
operation can
demonstrate retention
times are never more
than two minutes and
water submersion does
not exceed 1 ft, water
temperature shall be
controlled to be not less
than highest measured
pulp temperature.</t>
  </si>
  <si>
    <t>Operations utilizing
spray systems in place
of whole tomato
immersion shall design
the line so that the
entire tomato surface is
rinsed.</t>
  </si>
  <si>
    <t>Re-circulated and reused
water is changed
at least daily, and
records of changes are
kept.</t>
  </si>
  <si>
    <t>If water quality is based
upon a chlorine-based
sanitizer and Oxidation
Reduction Potential
(ORP), the process
shall be targeted to be
at least 800 mV. ORP
levels shall not be less
than 650 mV,
measured at the exit of
the product from the
water system, unless
validation data are
available to
demonstrate a lower
ORP is effective under
operating conditions.</t>
  </si>
  <si>
    <t>If an ORP system is
used, an independent
measurement is used
to verify compliance.</t>
  </si>
  <si>
    <t>If water quality is based
upon an aqueous
chlorine dioxide
sanitizer, chlorine
dioxide levels shall not
be less than 1 ppm,
measured at the exit of
the product from the
water system, unless
validation data are
available to
demonstrate a lower
level is effective under
operating conditions.</t>
  </si>
  <si>
    <t>If water quality is based
upon a peroxyacetic,
peracetic or peracid
system, levels shall not
be less than 30 ppm,
measured at the exit of
the product from the
water system, unless
validation data are
available to
demonstrate a lower
level is effective under
operating conditions.</t>
  </si>
  <si>
    <t>All instruments used to
measure temperature,
pH, sanitizer levels and
or other important
devices used to monitor
requirements in this
section shall be
calibrated at a
frequency sufficient to
assure continuous
accuracy.</t>
  </si>
  <si>
    <t>Instruments, test
methods or test strips
used to monitor
requirements shall be
appropriate to their use
and sufficiently
sensitive to their
intended purpose.</t>
  </si>
  <si>
    <t>MSDS are on file for all
chemicals used in the
facility, and readily
accessible.</t>
  </si>
  <si>
    <t>All waxes, coatings and
other chemicals applied
to product are
approved by the US
EPA, FDA or prevailing
authority for their
designated use and
used according to label
instructions.</t>
  </si>
  <si>
    <t>Materials placed on
hold, quarantined or
rejected are clearly
identified and
segregated from other
products and
packaging materials.</t>
  </si>
  <si>
    <t>Tomato lots shall not
be commingled in a
rerunning process.
Boxes shall not be
reused if prohibited by
prevailing regulation or
law.</t>
  </si>
  <si>
    <t>Shipping unit is clean,
functional and free of
objectionable odors
before loading. A
responsible individual
signs the completed
checklist.</t>
  </si>
  <si>
    <t>Vehicles and
containers used to
transport produce shall
not be used to transport
trash, animal carcasses
or raw animal products
that may be a source of
microbial contamination
unless cleaned and
sanitized by a
procedure sufficient to
ensure that microbial
contamination of
produce does not
occur.</t>
  </si>
  <si>
    <t>Clean and sanitary
toilet facilities are
provided for all
employees and toilets
are made from
cleanable materials and
are cleaned and
sanitized daily or
sufficiently often to be
maintained in a clean
and sanitary manner.</t>
  </si>
  <si>
    <t>The number of toilet
facilities meets state
and federal
requirements.</t>
  </si>
  <si>
    <t>Toilets are located
within a five minute
walk of work areas.</t>
  </si>
  <si>
    <t>All toilet facilities
contain toilet paper.</t>
  </si>
  <si>
    <t>There is a program for
the sanitary disposal of
used toilet paper.</t>
  </si>
  <si>
    <t>Hand washing facilities,
with soap, water and
disposable hand-drying
towels, or air blowers,
and refuse containers
are provided.</t>
  </si>
  <si>
    <t>If permanent
handwashing facilities
are not used, gray
water is captured and
disposed of away from
the packing area.</t>
  </si>
  <si>
    <t>If portable hand wash
water tanks are used,
they are cleaned and
sanitized and the water
is changed periodically.</t>
  </si>
  <si>
    <t>The source of water
used to fill hand
washing tanks meets
the microbial standard
for potable water and is
documented.</t>
  </si>
  <si>
    <t>Toilet and hand
washing facilities are
inspected by a
designated individual at
a sufficient frequency
during use to assure
cleanliness, condition
and adequate supplies.</t>
  </si>
  <si>
    <t>There is a written policy
describing procedures
which specify
handling/disposition of
produce or treatment of
food contact surfaces
that have come into
contact with blood or
other bodily fluids.</t>
  </si>
  <si>
    <t>There is a written policy
instructing workers to
seek prompt treatment
for cuts, abrasions and
other injuries and first
aid supplies are
provided.</t>
  </si>
  <si>
    <t>There is a written
Hygiene Practices
policy including, but not
limited to, policies and
procedures on hand
washing, toilet use, and
requiring handwashing
at beginning of shift
and prior to returning to
production line, for all
employees and visitors.</t>
  </si>
  <si>
    <t>Policies shall require
hand washing with
soap and potable water
at the appropriate time,
such as before starting
work, after use of toilet
facilities, after breaks
and when hands may
have become
contaminated. Policy
shall apply to
employees, outside
contractors, inspectors,
and visitors.
Compliance is
emphasized by
management.</t>
  </si>
  <si>
    <t>There are signs, either
in the appropriate
language or pictorially,
reminding workers to
wash their hands after
using the toilet.</t>
  </si>
  <si>
    <t>If gloves are used,
there must be a written
SOP regarding their
use.</t>
  </si>
  <si>
    <t>SOPs establishing the
operation’s illness
policy provide that
workers who show
signs of illness
(vomiting, jaundice,
diarrhea) or open or
exposed sores or
lesions on their hands
are not permitted to
perform job duties
where they will come in
direct contact with raw
product or food contact
surfaces.</t>
  </si>
  <si>
    <t>There is a written policy
regarding the use of
hair restraints.</t>
  </si>
  <si>
    <t>There is a written policy
regarding jewelry, nail
polish and false nails in
the workplace.</t>
  </si>
  <si>
    <t>Food and tobacco
products are only in
designated areas as
specified in company
SOP.</t>
  </si>
  <si>
    <t>Drinking water shall be
provided in fountains or
single use containers.
Drinking water
containers shall be
handled in a manner
that prevents them from
becoming sources of
contamination.</t>
  </si>
  <si>
    <t>There is a written policy
prohibiting the storage
and use of personal
items outside of
designated areas.</t>
  </si>
  <si>
    <t>Employees shall
receive mandatory safe
product handling and
personal hygiene
education at time of
hire with
reinforcements as
detailed in company
SOP.</t>
  </si>
  <si>
    <t>Individuals shall be
trained on all food
safety requirements
specific to their
assigned duties.</t>
  </si>
  <si>
    <t>Workers are trained
and follow the policy
that product dropped
on the floor is
discarded.</t>
  </si>
  <si>
    <t>Supervisors are trained
to look for, recognize
and react to symptoms
of potentially infectious
illness.</t>
  </si>
  <si>
    <t>Lot identification shall
be labeled on all cases
and clearly legible.</t>
  </si>
  <si>
    <t>There are written
product tracing and
recall procedures.</t>
  </si>
  <si>
    <t>Operation routinely
tests the product
tracing procedures.</t>
  </si>
  <si>
    <t>A successful mock
recall test has been
performed in the last 12
months.</t>
  </si>
  <si>
    <t>The facility is registered
with FDA as required
by the Public Health
Security and
Bioterrorism
Preparedness and
Response Act of 2002.</t>
  </si>
  <si>
    <t>There are procedures
in place that readily
identify employees, and
those with specific
access privileges, e.g.,
to chemical storage, to
the water system.</t>
  </si>
  <si>
    <t xml:space="preserve">Operation has a "zero tolerance" policy for controllable practices and conditions that result in immediate food safety risks. </t>
  </si>
  <si>
    <t>Food Defense Awareness</t>
  </si>
  <si>
    <t xml:space="preserve">Reviewing Official Name: </t>
  </si>
  <si>
    <t>Commodities Covered by Audit:</t>
  </si>
  <si>
    <t>AUDIT INFORMATION</t>
  </si>
  <si>
    <t xml:space="preserve">E-Mail Address: </t>
  </si>
  <si>
    <t>Fax Number:</t>
  </si>
  <si>
    <t>Phone Number:</t>
  </si>
  <si>
    <t xml:space="preserve">Company Contact: </t>
  </si>
  <si>
    <t>City, State, Zip:</t>
  </si>
  <si>
    <t xml:space="preserve">Company Name: </t>
  </si>
  <si>
    <t xml:space="preserve">AUDITEE INFORMATION </t>
  </si>
  <si>
    <t>Name of Auditee:</t>
  </si>
  <si>
    <t>Date of audit:</t>
  </si>
  <si>
    <t>Section</t>
  </si>
  <si>
    <t>Questions</t>
  </si>
  <si>
    <t>Total # in Section</t>
  </si>
  <si>
    <t># of C</t>
  </si>
  <si>
    <t>#of CAN</t>
  </si>
  <si>
    <t># of IAR</t>
  </si>
  <si>
    <t># of NA</t>
  </si>
  <si>
    <t>Question # of any CAN or IAR</t>
  </si>
  <si>
    <t>Raw Material Sourcing</t>
  </si>
  <si>
    <t>Produce Containers and Packaging Materials</t>
  </si>
  <si>
    <t xml:space="preserve">Facility Supplies and Equipment </t>
  </si>
  <si>
    <t xml:space="preserve">Transportation </t>
  </si>
  <si>
    <t xml:space="preserve">Employee Hygiene </t>
  </si>
  <si>
    <t xml:space="preserve">Education and Training </t>
  </si>
  <si>
    <t xml:space="preserve">Product Traceability and Recall Procedures </t>
  </si>
  <si>
    <t xml:space="preserve">Food Defense Awareness </t>
  </si>
  <si>
    <t xml:space="preserve">Management Responsibility </t>
  </si>
  <si>
    <t xml:space="preserve">Packinghouse Condition and Equipment </t>
  </si>
  <si>
    <t xml:space="preserve">Pest Control </t>
  </si>
  <si>
    <t xml:space="preserve">Facility supplies and Equipment </t>
  </si>
  <si>
    <t xml:space="preserve">Tomato Rerunning Processes </t>
  </si>
  <si>
    <t xml:space="preserve">Packinghouse - USDA Checklist </t>
  </si>
  <si>
    <t>AUDITOR COMPLETION INSTRUCTIONS</t>
  </si>
  <si>
    <t>DUPLICATION OF CORRECTIVE ACTION TAB INSTRUCTIONS</t>
  </si>
  <si>
    <t>Any item on any checklist with a checkmark beside the Corrective Action Needed (CAN) box or the Immediate Action Required (IAR) box must be documented using a Corrective Action Report. A separate form is required for each item with either of these entities. If there is more than one form needed, follow the instructions below to duplicate the Corrective Action Report Tab:</t>
  </si>
  <si>
    <t>1. Right-click the "Corrective Action Report" Tab at the bottom of Excel.</t>
  </si>
  <si>
    <t>2. Click "Move or Copy.</t>
  </si>
  <si>
    <t xml:space="preserve">3. Under the box titled "Before Sheet," select "(move to end)" </t>
  </si>
  <si>
    <t>4. Place a check in the box beside "Create a Copy"</t>
  </si>
  <si>
    <t xml:space="preserve">5. Click "Ok" </t>
  </si>
  <si>
    <t>Corrective Action Report</t>
  </si>
  <si>
    <t>USDA Fruit and Vegetable Programs</t>
  </si>
  <si>
    <t xml:space="preserve">    Report #: </t>
  </si>
  <si>
    <t>Good Agricultural Practice &amp; Good Handling Practices</t>
  </si>
  <si>
    <t>of</t>
  </si>
  <si>
    <t>CORRECTIVE ACTION REPORT</t>
  </si>
  <si>
    <t>Company Name/Farm:</t>
  </si>
  <si>
    <t>Date:</t>
  </si>
  <si>
    <t xml:space="preserve">Lead Auditor: </t>
  </si>
  <si>
    <t xml:space="preserve">Crop(s): </t>
  </si>
  <si>
    <t>Checklist question number and/or section of auditee food safety plan non-conformity is associated with:</t>
  </si>
  <si>
    <t xml:space="preserve">Company Representative Signature: </t>
  </si>
  <si>
    <t>SIGNATURE AFFIRMS FACTS CONCERNING NON-CONFORMITY ARE  CORRECT</t>
  </si>
  <si>
    <t>1. No questions are assessed as an "IAR", Immediate Action Required.</t>
  </si>
  <si>
    <t>2. Falsification of records is considered an "IAR".</t>
  </si>
  <si>
    <t>3. Questions 1.1 and 14.2 must be assessed as compliant</t>
  </si>
  <si>
    <t>5. If a major section has less than 5 questions, one "CAN" can be assessed and still meet the minimum acceptance criteria.</t>
  </si>
  <si>
    <t xml:space="preserve">4. In each major section (1 through 15) of the audit, at least 80% of the questions not answered as "N/A" must be answered as compliant.  </t>
  </si>
  <si>
    <t>Food Safety Programs and Auditing Protocol for the Tomato Supply Chain</t>
  </si>
  <si>
    <t xml:space="preserve">Food Safety Programs and Auditing Protocol </t>
  </si>
  <si>
    <t xml:space="preserve">for the Fresh Tomato Supply Chain - </t>
  </si>
  <si>
    <t xml:space="preserve"> </t>
  </si>
  <si>
    <t xml:space="preserve">Description of Non Conformity: </t>
  </si>
  <si>
    <t>Notified company staff at time of finding non-conformity:       YES              NO</t>
  </si>
  <si>
    <t>Top portion for AUDITOR USE ONLY; bottom portion for Company and Auditor use.</t>
  </si>
  <si>
    <t>Packinghouse Standard</t>
  </si>
  <si>
    <t>Operation has a written procedure and timelines for implementing and documenting corrective actions.</t>
  </si>
  <si>
    <t>A.</t>
  </si>
  <si>
    <t>General Building</t>
  </si>
  <si>
    <t>B.</t>
  </si>
  <si>
    <t>Facility and Equipment</t>
  </si>
  <si>
    <t>C.</t>
  </si>
  <si>
    <t>Cooling Systems</t>
  </si>
  <si>
    <t>There are written
cleaning and, if
required, sanitizing
procedures for all non-food
contact surfaces
and areas of the facility
including floors, drains,
walls, ceilings and
other surfaces that may
pose a source of
product contamination.</t>
  </si>
  <si>
    <t>Cleaning Materials Including Cloths</t>
  </si>
  <si>
    <t>Debris Removal and Removal of Injured Tomatoes</t>
  </si>
  <si>
    <t>Water Quality Management</t>
  </si>
  <si>
    <t>D.</t>
  </si>
  <si>
    <t>Product Wash Water Management</t>
  </si>
  <si>
    <t>Wash water sanitizer,
used in dump, flume or
other multi-pass wash
system, is used in
accordance with
operational procedure,
manufacturer
instructions, and
regulatory
requirements. Records
are kept.</t>
  </si>
  <si>
    <t>If a sanitizer system
other than aqueous
chlorine dioxide,
peracid, or
hypochlorous and ORP
is used, the system
shall be operated and
controlled to levels of
equivalent efficacy of
pathogen cross-contamination
control in
tomato wash systems.</t>
  </si>
  <si>
    <t>Facility is constructed/arranged to allow separation of incoming, in-process, and finished products.</t>
  </si>
  <si>
    <t xml:space="preserve">Federal Account Number: </t>
  </si>
  <si>
    <t>Audited Location Address</t>
  </si>
  <si>
    <t>GPS (Optional):</t>
  </si>
  <si>
    <t xml:space="preserve">Street: </t>
  </si>
  <si>
    <t>Multiple sites covered by this audit? (If Yes, provide details in Additional Comments)</t>
  </si>
  <si>
    <t>Mailing/Business Address</t>
  </si>
  <si>
    <t>Contact Title:</t>
  </si>
  <si>
    <t>Is this company currently subject to the Produce Safety Rule (21 CRF Part 112)?</t>
  </si>
  <si>
    <t>Date and Time 
of Audit</t>
  </si>
  <si>
    <t>Beginning</t>
  </si>
  <si>
    <t>Time:</t>
  </si>
  <si>
    <t>Ending</t>
  </si>
  <si>
    <t>Commodities Produced During Audit:</t>
  </si>
  <si>
    <t>AUDITOR INFORMATION</t>
  </si>
  <si>
    <t>United States Department of Agriculture
Agricultural Marketing Service
Specialty Crops Program
Specialty Crops Inspection Division</t>
  </si>
  <si>
    <t>Field Office:</t>
  </si>
  <si>
    <t>Auditor Name(s):</t>
  </si>
  <si>
    <t>Auditor Signature(s):</t>
  </si>
  <si>
    <t>OTHER INFORMATION</t>
  </si>
  <si>
    <t>Person(s) Interviewed:</t>
  </si>
  <si>
    <t>Audit Requested by:</t>
  </si>
  <si>
    <t>Distribute Audit Report to*(if known):</t>
  </si>
  <si>
    <t xml:space="preserve">*Supplying names of retail and food service buyers is not mandatory, however it is useful to know in the event the buyer requires USDA-AMS to send a copy of the audit report directly.  No audit results are sent to a 3rd party without the written consent of the auditee.  </t>
  </si>
  <si>
    <t>ADDITIONAL COMMENTS</t>
  </si>
  <si>
    <t>INTERNAL USE ONLY</t>
  </si>
  <si>
    <t xml:space="preserve">Signature: </t>
  </si>
  <si>
    <t xml:space="preserve">Date: </t>
  </si>
  <si>
    <t>Audit Results Meets USDA Acceptance Criteria</t>
  </si>
  <si>
    <r>
      <rPr>
        <b/>
        <u/>
        <sz val="12"/>
        <color theme="1"/>
        <rFont val="Times New Roman"/>
        <family val="1"/>
      </rPr>
      <t>Corrective Action Needed (CAN)</t>
    </r>
    <r>
      <rPr>
        <sz val="12"/>
        <color theme="1"/>
        <rFont val="Times New Roman"/>
        <family val="1"/>
      </rPr>
      <t xml:space="preserve"> - The operation does not meet the  requirement(s)  of the verification instructions, however the non-conformance  is not considered  to be an immediate food safety risk.</t>
    </r>
  </si>
  <si>
    <r>
      <rPr>
        <b/>
        <u/>
        <sz val="12"/>
        <color theme="1"/>
        <rFont val="Times New Roman"/>
        <family val="1"/>
      </rPr>
      <t>Immediate Action Required (IAR)</t>
    </r>
    <r>
      <rPr>
        <sz val="12"/>
        <color theme="1"/>
        <rFont val="Times New Roman"/>
        <family val="1"/>
      </rPr>
      <t xml:space="preserve"> - The operation does not meet the  requirement(s)  of the verification instructions and the non-conformance is  considered an imminent food safety risk.  An imminent food safety risk is present when produce is grown, processed, packed or held under conditions that promote or cause the produce to become contaminated.  Observation of employee practices (personal or hygienic) that jeopardize or may jeopardize the safety of the produce are considered an "IAR". The presence or evidence of rodents, an excessive amount of insects or pests are also considered an "IAR".</t>
    </r>
  </si>
  <si>
    <r>
      <rPr>
        <b/>
        <u/>
        <sz val="12"/>
        <color theme="1"/>
        <rFont val="Times New Roman"/>
        <family val="1"/>
      </rPr>
      <t>Not Applicable (N/A)</t>
    </r>
    <r>
      <rPr>
        <sz val="12"/>
        <color theme="1"/>
        <rFont val="Times New Roman"/>
        <family val="1"/>
      </rPr>
      <t xml:space="preserve"> - The question is not applicable to the operation.</t>
    </r>
  </si>
  <si>
    <r>
      <rPr>
        <b/>
        <sz val="12"/>
        <color theme="1"/>
        <rFont val="Times New Roman"/>
        <family val="1"/>
      </rPr>
      <t>Auditor Comments:</t>
    </r>
    <r>
      <rPr>
        <sz val="12"/>
        <color theme="1"/>
        <rFont val="Times New Roman"/>
        <family val="1"/>
      </rPr>
      <t xml:space="preserve"> The auditor shall document the findings associated with any question answered "CAN" or "IAR" in the auditor comment section of the checklist. Auditors may also document observations associated with any question on the checklist whether or not the question is a non-conformity if the explanation clarifies why a question was answered compliant.  The auditor shall write a comment for each question answered "N/A" addressing why the question was answered "N/A".</t>
    </r>
  </si>
  <si>
    <r>
      <rPr>
        <b/>
        <sz val="12"/>
        <color theme="1"/>
        <rFont val="Times New Roman"/>
        <family val="1"/>
      </rPr>
      <t>Tallying the Audit:</t>
    </r>
    <r>
      <rPr>
        <sz val="12"/>
        <color theme="1"/>
        <rFont val="Times New Roman"/>
        <family val="1"/>
      </rPr>
      <t xml:space="preserve"> Once the auditor finishes the audit, the score sheet shall be filled out by recording the number of C, CAN, IAR, and NA's for each section of the audit. The question number of any question answered as CAN or IAR for each section shall be noted in the last column of the score sheet. </t>
    </r>
  </si>
  <si>
    <r>
      <rPr>
        <b/>
        <sz val="12"/>
        <color theme="1"/>
        <rFont val="Times New Roman"/>
        <family val="1"/>
      </rPr>
      <t>Corrective Action Reports:</t>
    </r>
    <r>
      <rPr>
        <sz val="12"/>
        <color theme="1"/>
        <rFont val="Times New Roman"/>
        <family val="1"/>
      </rPr>
      <t xml:space="preserve">  The auditor shall fill out a Corrective Action Report for each question that has been answered "CAR" or "IAR".  </t>
    </r>
  </si>
  <si>
    <t>Auditee Information</t>
  </si>
  <si>
    <t xml:space="preserve">Auditees should download the complete Food Safety Programs and Auditing Protocol for the Fresh Tomato Supply Chain Standard which provides more complete &amp; detailed information regarding the specific questions covered by this audit checklist.  The complete Standard is available on the USDA website at www.ams.usda.gov/gapghp.  </t>
  </si>
  <si>
    <t xml:space="preserve">The acceptance criteria to meet USDA-AMS requirements are outlined on the USDA Acceptance Critieria page, however be aware that depending on who the client(s) requiring the audit are, their specific acceptance criteria may vary from the USDA-AMS criteria.  </t>
  </si>
  <si>
    <t xml:space="preserve">It is intended that the scopes of the audit selected are completed in their entirity and the audit not restricted to one specific section.  However, at the auditees request, the audit may be split to accommodate scheduling; however, if this is done, the audit is not complete and no certificate or web posting will be issued until the audit is finalized. </t>
  </si>
  <si>
    <t>To schedule an audit, please go to the USDA-AMS website at www.ams.usda.gov/gapghp and click on the "Request an Audit" link.  This will list out the local contacts across the country who can be contacted to schedule an audit.  For auditees without internet access, please contact your local Federal or Federal-State Specialty Crops Inspection office, or the Audit Services Branch at 202-720-5021.</t>
  </si>
  <si>
    <r>
      <rPr>
        <b/>
        <u/>
        <sz val="12"/>
        <color theme="1"/>
        <rFont val="Times New Roman"/>
        <family val="1"/>
      </rPr>
      <t>Compliant (C)</t>
    </r>
    <r>
      <rPr>
        <sz val="12"/>
        <color theme="1"/>
        <rFont val="Times New Roman"/>
        <family val="1"/>
      </rPr>
      <t xml:space="preserve"> - The operation meets the requirements of the Food Safety Programs and Auditing Protocol for the Fresh Tomato Supply Chain, 2011 - Packinghouse standard.</t>
    </r>
  </si>
  <si>
    <r>
      <rPr>
        <b/>
        <sz val="12"/>
        <color theme="1"/>
        <rFont val="Times New Roman"/>
        <family val="1"/>
      </rPr>
      <t>If an operation meets the acceptance criteria</t>
    </r>
    <r>
      <rPr>
        <sz val="12"/>
        <color theme="1"/>
        <rFont val="Times New Roman"/>
        <family val="1"/>
      </rPr>
      <t xml:space="preserve"> as outlined above, the operation will receive a certificate stating its conformance to the </t>
    </r>
    <r>
      <rPr>
        <i/>
        <sz val="12"/>
        <color theme="1"/>
        <rFont val="Times New Roman"/>
        <family val="1"/>
      </rPr>
      <t>Commodity Specific Food Safety Guidelines for the Fresh Tomato Supply Chain 2nd Edition- July 2008 and the Food Safety Programs and Auditing Protocol for the Fresh Tomato Supply Chain, 2011- Packinghouse</t>
    </r>
    <r>
      <rPr>
        <sz val="12"/>
        <color theme="1"/>
        <rFont val="Times New Roman"/>
        <family val="1"/>
      </rPr>
      <t xml:space="preserve"> standard as well as being posted to the USDA website.  Corrective action reports will still be supplied to the auditee for all nonconformances.  </t>
    </r>
  </si>
  <si>
    <r>
      <rPr>
        <b/>
        <sz val="12"/>
        <color theme="1"/>
        <rFont val="Times New Roman"/>
        <family val="1"/>
      </rPr>
      <t>If an operation fails to meet the acceptance criteria</t>
    </r>
    <r>
      <rPr>
        <sz val="12"/>
        <color theme="1"/>
        <rFont val="Times New Roman"/>
        <family val="1"/>
      </rPr>
      <t xml:space="preserve"> as outlined above, a corrective action report form will be issued for each non conformity noted on the audit.  The operation has the opportunity to take measures in order to address the issue and schedule a new audit in order to show compliance to the acceptance criteria.  </t>
    </r>
  </si>
  <si>
    <t>Contractors:</t>
  </si>
  <si>
    <t xml:space="preserve">Total Sq. Ft. Covered by Audit: </t>
  </si>
  <si>
    <r>
      <t xml:space="preserve">Operation has current copies of the </t>
    </r>
    <r>
      <rPr>
        <i/>
        <sz val="11"/>
        <color theme="1"/>
        <rFont val="Times New Roman"/>
        <family val="1"/>
      </rPr>
      <t>Commodity Specific Food Safety Guidelines for the Fresh Tomato Supply Chain, Food Safety Programs and Auditing Protocol for the Fresh Tomato Supply Chain</t>
    </r>
    <r>
      <rPr>
        <sz val="11"/>
        <color theme="1"/>
        <rFont val="Times New Roman"/>
        <family val="1"/>
      </rPr>
      <t xml:space="preserve"> and additional food safety documents as required by state and/or federal regulation.</t>
    </r>
  </si>
  <si>
    <r>
      <t xml:space="preserve">The operation has a
policy and takes
affirmative steps to
ensure that all fresh
tomatoes that are
packed or stored in the
facility are grown
following requirements
in </t>
    </r>
    <r>
      <rPr>
        <i/>
        <sz val="11"/>
        <color theme="1"/>
        <rFont val="Times New Roman"/>
        <family val="1"/>
      </rPr>
      <t>Tomato Metrics Audit
- Open Field
Production, Harvest
and Field Packing.</t>
    </r>
  </si>
  <si>
    <r>
      <t xml:space="preserve">Corrective Action Proposed and Time Frame for Implementation:  </t>
    </r>
    <r>
      <rPr>
        <sz val="9"/>
        <color theme="1"/>
        <rFont val="Times New Roman"/>
        <family val="1"/>
      </rPr>
      <t>(Attach separate sheet if necessary)</t>
    </r>
  </si>
  <si>
    <r>
      <rPr>
        <b/>
        <sz val="9"/>
        <color theme="1"/>
        <rFont val="Times New Roman"/>
        <family val="1"/>
      </rPr>
      <t>Auditor Signature</t>
    </r>
    <r>
      <rPr>
        <sz val="11"/>
        <color theme="1"/>
        <rFont val="Times New Roman"/>
        <family val="1"/>
      </rPr>
      <t xml:space="preserve"> </t>
    </r>
    <r>
      <rPr>
        <sz val="8"/>
        <color theme="1"/>
        <rFont val="Times New Roman"/>
        <family val="1"/>
      </rPr>
      <t xml:space="preserve">for Acceptance of Proposed Corrective Action and Timetable for Implementation: </t>
    </r>
  </si>
  <si>
    <t>All questions on the Food Safety Programs and Auditing Protocol for the Fresh Tomato Supply Chain, Packinghouse - USDA Checklist shall be assessed according to the verification instructions outlined in the Commodity Specific Food Safety Guidelines for the Fresh Tomato Supply Chain 2nd Edition - July 2008 and the Food Safety Programs and Auditing Protocol for the Fresh Tomato Supply Chain, 2011 - Packinghouse standard. Auditors shall have a copy of these verification instructions with them when performing audits to verify questions are assessed appropriately. All questions shall be assessed using one of the following:</t>
  </si>
  <si>
    <t>USDA Acceptance Criteria for the</t>
  </si>
  <si>
    <t>Food Safety Programs and Auditing Protocol for the Tomato Supply Chain- Packinghouse Audit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</si>
</sst>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24" x14ac:knownFonts="1">
    <font>
      <sz val="11"/>
      <color theme="1"/>
      <name val="Calibri"/>
      <family val="2"/>
      <scheme val="minor"/>
    </font>
    <font>
      <b/>
      <sz val="11"/>
      <color theme="1"/>
      <name val="Calibri"/>
      <family val="2"/>
      <scheme val="minor"/>
    </font>
    <font>
      <sz val="10"/>
      <color theme="1"/>
      <name val="Arial"/>
      <family val="2"/>
    </font>
    <font>
      <sz val="8"/>
      <color rgb="FF000000"/>
      <name val="Tahoma"/>
      <family val="2"/>
    </font>
    <font>
      <b/>
      <sz val="16"/>
      <color theme="1"/>
      <name val="Times New Roman"/>
      <family val="1"/>
    </font>
    <font>
      <b/>
      <sz val="16"/>
      <color theme="1"/>
      <name val="Arial"/>
      <family val="2"/>
    </font>
    <font>
      <b/>
      <sz val="12"/>
      <color theme="1"/>
      <name val="Times New Roman"/>
      <family val="1"/>
    </font>
    <font>
      <sz val="12"/>
      <color theme="1"/>
      <name val="Calibri"/>
      <family val="2"/>
      <scheme val="minor"/>
    </font>
    <font>
      <sz val="11"/>
      <color theme="1"/>
      <name val="Times New Roman"/>
      <family val="1"/>
    </font>
    <font>
      <b/>
      <sz val="11"/>
      <color theme="1"/>
      <name val="Times New Roman"/>
      <family val="1"/>
    </font>
    <font>
      <sz val="10"/>
      <color theme="1"/>
      <name val="Times New Roman"/>
      <family val="1"/>
    </font>
    <font>
      <sz val="12"/>
      <color theme="1"/>
      <name val="Times New Roman"/>
      <family val="1"/>
    </font>
    <font>
      <b/>
      <sz val="10"/>
      <color theme="1"/>
      <name val="Times New Roman"/>
      <family val="1"/>
    </font>
    <font>
      <b/>
      <sz val="14"/>
      <color theme="1"/>
      <name val="Times New Roman"/>
      <family val="1"/>
    </font>
    <font>
      <b/>
      <u/>
      <sz val="12"/>
      <color theme="1"/>
      <name val="Times New Roman"/>
      <family val="1"/>
    </font>
    <font>
      <i/>
      <sz val="11"/>
      <color theme="1"/>
      <name val="Times New Roman"/>
      <family val="1"/>
    </font>
    <font>
      <i/>
      <sz val="12"/>
      <color theme="1"/>
      <name val="Times New Roman"/>
      <family val="1"/>
    </font>
    <font>
      <i/>
      <sz val="14"/>
      <color theme="1"/>
      <name val="Times New Roman"/>
      <family val="1"/>
    </font>
    <font>
      <b/>
      <sz val="9"/>
      <color theme="1"/>
      <name val="Times New Roman"/>
      <family val="1"/>
    </font>
    <font>
      <sz val="9"/>
      <color theme="1"/>
      <name val="Times New Roman"/>
      <family val="1"/>
    </font>
    <font>
      <i/>
      <sz val="9"/>
      <color theme="1"/>
      <name val="Times New Roman"/>
      <family val="1"/>
    </font>
    <font>
      <sz val="7"/>
      <color theme="1"/>
      <name val="Times New Roman"/>
      <family val="1"/>
    </font>
    <font>
      <sz val="8"/>
      <color theme="1"/>
      <name val="Times New Roman"/>
      <family val="1"/>
    </font>
    <font>
      <sz val="14"/>
      <color theme="1"/>
      <name val="Times New Roman"/>
      <family val="1"/>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style="medium">
        <color auto="1"/>
      </top>
      <bottom/>
      <diagonal/>
    </border>
    <border>
      <left/>
      <right/>
      <top style="medium">
        <color auto="1"/>
      </top>
      <bottom/>
      <diagonal/>
    </border>
    <border>
      <left style="thin">
        <color auto="1"/>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52">
    <xf numFmtId="0" fontId="0" fillId="0" borderId="0" xfId="0"/>
    <xf numFmtId="0" fontId="0" fillId="0" borderId="0" xfId="0" applyAlignment="1">
      <alignment wrapText="1"/>
    </xf>
    <xf numFmtId="0" fontId="0" fillId="0" borderId="0" xfId="0" applyNumberFormat="1"/>
    <xf numFmtId="0" fontId="0" fillId="0" borderId="0" xfId="0" applyFont="1"/>
    <xf numFmtId="0" fontId="0" fillId="4" borderId="0" xfId="0" applyFill="1"/>
    <xf numFmtId="0" fontId="0" fillId="0" borderId="0" xfId="0" applyFill="1"/>
    <xf numFmtId="0" fontId="1" fillId="0" borderId="0" xfId="0" applyFont="1"/>
    <xf numFmtId="0" fontId="0" fillId="0" borderId="0" xfId="0"/>
    <xf numFmtId="0" fontId="0" fillId="0" borderId="0" xfId="0"/>
    <xf numFmtId="0" fontId="0" fillId="0" borderId="0" xfId="0"/>
    <xf numFmtId="0" fontId="0" fillId="0" borderId="0" xfId="0" applyProtection="1"/>
    <xf numFmtId="0" fontId="0" fillId="0" borderId="0" xfId="0" applyAlignment="1">
      <alignment wrapText="1"/>
    </xf>
    <xf numFmtId="0" fontId="0" fillId="0" borderId="0" xfId="0"/>
    <xf numFmtId="0" fontId="7" fillId="0" borderId="0" xfId="0" applyFont="1"/>
    <xf numFmtId="0" fontId="8" fillId="0" borderId="3" xfId="0" applyFont="1" applyBorder="1" applyAlignment="1"/>
    <xf numFmtId="0" fontId="8" fillId="0" borderId="0" xfId="0" applyFont="1"/>
    <xf numFmtId="0" fontId="8" fillId="0" borderId="0" xfId="0" applyFont="1" applyBorder="1"/>
    <xf numFmtId="0" fontId="8" fillId="0" borderId="3" xfId="0" applyFont="1" applyBorder="1" applyAlignment="1">
      <alignment horizontal="right"/>
    </xf>
    <xf numFmtId="0" fontId="8" fillId="0" borderId="0" xfId="0" applyFont="1" applyBorder="1" applyAlignment="1"/>
    <xf numFmtId="0" fontId="11" fillId="0" borderId="0" xfId="0" applyFont="1"/>
    <xf numFmtId="0" fontId="8" fillId="0" borderId="3" xfId="0" applyFont="1" applyBorder="1" applyAlignment="1">
      <alignment wrapText="1"/>
    </xf>
    <xf numFmtId="0" fontId="10" fillId="0" borderId="3" xfId="0" applyNumberFormat="1" applyFont="1" applyBorder="1" applyAlignment="1" applyProtection="1">
      <alignment horizontal="left" wrapText="1"/>
    </xf>
    <xf numFmtId="0" fontId="8" fillId="0" borderId="0" xfId="0" applyFont="1" applyBorder="1" applyAlignment="1">
      <alignment wrapText="1"/>
    </xf>
    <xf numFmtId="0" fontId="10" fillId="0" borderId="0" xfId="0" applyNumberFormat="1" applyFont="1" applyBorder="1" applyAlignment="1" applyProtection="1">
      <alignment horizontal="left" wrapText="1"/>
    </xf>
    <xf numFmtId="0" fontId="10" fillId="0" borderId="0" xfId="0" applyFont="1" applyAlignment="1">
      <alignment horizontal="left" wrapText="1"/>
    </xf>
    <xf numFmtId="0" fontId="10" fillId="0" borderId="0" xfId="0" applyFont="1" applyBorder="1" applyAlignment="1" applyProtection="1">
      <alignment horizontal="left" wrapText="1"/>
      <protection locked="0"/>
    </xf>
    <xf numFmtId="0" fontId="8" fillId="0" borderId="17" xfId="0" applyFont="1" applyBorder="1" applyAlignment="1">
      <alignment horizontal="left" wrapText="1"/>
    </xf>
    <xf numFmtId="0" fontId="13" fillId="0" borderId="0" xfId="0" applyFont="1" applyFill="1" applyBorder="1" applyAlignment="1">
      <alignment horizontal="center" vertical="center"/>
    </xf>
    <xf numFmtId="0" fontId="8" fillId="0" borderId="0" xfId="0" applyFont="1" applyFill="1"/>
    <xf numFmtId="0" fontId="11" fillId="0" borderId="0" xfId="0" applyFont="1" applyAlignment="1">
      <alignment horizontal="left" wrapText="1"/>
    </xf>
    <xf numFmtId="0" fontId="9" fillId="3" borderId="11" xfId="0" applyFont="1" applyFill="1" applyBorder="1" applyProtection="1"/>
    <xf numFmtId="0" fontId="9" fillId="3" borderId="12" xfId="0" applyFont="1" applyFill="1" applyBorder="1" applyProtection="1"/>
    <xf numFmtId="0" fontId="9" fillId="3" borderId="12" xfId="0" applyFont="1" applyFill="1" applyBorder="1" applyAlignment="1" applyProtection="1">
      <alignment horizontal="center" vertical="center" wrapText="1"/>
    </xf>
    <xf numFmtId="0" fontId="9" fillId="3" borderId="13" xfId="0" applyFont="1" applyFill="1" applyBorder="1" applyAlignment="1">
      <alignment wrapText="1"/>
    </xf>
    <xf numFmtId="0" fontId="9" fillId="0" borderId="14" xfId="0" applyNumberFormat="1" applyFont="1" applyBorder="1" applyAlignment="1" applyProtection="1">
      <alignment horizontal="center" vertical="center"/>
    </xf>
    <xf numFmtId="0" fontId="9" fillId="0" borderId="6" xfId="0" applyFont="1" applyBorder="1" applyProtection="1"/>
    <xf numFmtId="0" fontId="9" fillId="0" borderId="6" xfId="0" applyFont="1" applyBorder="1" applyAlignment="1" applyProtection="1">
      <alignment horizontal="center" vertical="center"/>
    </xf>
    <xf numFmtId="0" fontId="9" fillId="0" borderId="6" xfId="0" applyFont="1" applyBorder="1" applyAlignment="1" applyProtection="1">
      <alignment horizontal="center"/>
    </xf>
    <xf numFmtId="0" fontId="8" fillId="0" borderId="7" xfId="0" applyFont="1" applyFill="1" applyBorder="1" applyProtection="1">
      <protection locked="0"/>
    </xf>
    <xf numFmtId="0" fontId="9" fillId="0" borderId="15" xfId="0" applyNumberFormat="1" applyFont="1" applyBorder="1" applyAlignment="1" applyProtection="1">
      <alignment horizontal="center" vertical="center"/>
    </xf>
    <xf numFmtId="0" fontId="9" fillId="0" borderId="1" xfId="0" applyFont="1" applyBorder="1" applyAlignment="1" applyProtection="1">
      <alignment wrapText="1"/>
    </xf>
    <xf numFmtId="0" fontId="9" fillId="0" borderId="1" xfId="0" applyFont="1" applyBorder="1" applyAlignment="1" applyProtection="1">
      <alignment horizontal="center" vertical="center"/>
    </xf>
    <xf numFmtId="0" fontId="9" fillId="0" borderId="0" xfId="0" applyFont="1" applyAlignment="1" applyProtection="1">
      <alignment horizontal="center" vertical="center"/>
    </xf>
    <xf numFmtId="0" fontId="8" fillId="0" borderId="10" xfId="0" applyFont="1" applyBorder="1" applyProtection="1">
      <protection locked="0"/>
    </xf>
    <xf numFmtId="0" fontId="9" fillId="0" borderId="1" xfId="0" applyFont="1" applyBorder="1" applyProtection="1"/>
    <xf numFmtId="0" fontId="9" fillId="4" borderId="1" xfId="0" applyNumberFormat="1" applyFont="1" applyFill="1" applyBorder="1" applyAlignment="1">
      <alignment horizontal="left"/>
    </xf>
    <xf numFmtId="0" fontId="9" fillId="4" borderId="1" xfId="0" applyFont="1" applyFill="1" applyBorder="1" applyAlignment="1">
      <alignment horizontal="center" wrapText="1"/>
    </xf>
    <xf numFmtId="0" fontId="9" fillId="4" borderId="1" xfId="0" applyFont="1" applyFill="1" applyBorder="1" applyAlignment="1">
      <alignment horizontal="center"/>
    </xf>
    <xf numFmtId="0" fontId="9" fillId="0" borderId="1" xfId="0" applyNumberFormat="1" applyFont="1" applyFill="1" applyBorder="1" applyAlignment="1">
      <alignment horizontal="left"/>
    </xf>
    <xf numFmtId="0" fontId="8" fillId="0" borderId="1" xfId="0" applyNumberFormat="1" applyFont="1" applyBorder="1" applyAlignment="1">
      <alignment horizontal="left"/>
    </xf>
    <xf numFmtId="0" fontId="8" fillId="0" borderId="1" xfId="0" applyFont="1" applyBorder="1" applyAlignment="1">
      <alignment wrapText="1"/>
    </xf>
    <xf numFmtId="0" fontId="9" fillId="0" borderId="1" xfId="0" applyFont="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8" fillId="0" borderId="1" xfId="0" applyFont="1" applyBorder="1" applyAlignment="1" applyProtection="1">
      <alignment horizontal="center" vertical="top" wrapText="1"/>
      <protection locked="0"/>
    </xf>
    <xf numFmtId="0" fontId="9" fillId="0" borderId="1" xfId="0" applyNumberFormat="1" applyFont="1" applyBorder="1" applyAlignment="1">
      <alignment horizontal="left"/>
    </xf>
    <xf numFmtId="0" fontId="9" fillId="0" borderId="1" xfId="0" applyNumberFormat="1" applyFont="1" applyBorder="1" applyAlignment="1">
      <alignment horizontal="right"/>
    </xf>
    <xf numFmtId="0" fontId="8" fillId="0" borderId="1" xfId="0" applyFont="1" applyBorder="1" applyAlignment="1">
      <alignment vertical="top" wrapText="1"/>
    </xf>
    <xf numFmtId="0" fontId="8" fillId="0" borderId="32" xfId="0" applyFont="1" applyBorder="1" applyAlignment="1">
      <alignment wrapText="1"/>
    </xf>
    <xf numFmtId="0" fontId="9" fillId="0" borderId="32" xfId="0" applyFont="1" applyBorder="1" applyAlignment="1" applyProtection="1">
      <alignment horizontal="center" vertical="center" wrapText="1"/>
      <protection locked="0"/>
    </xf>
    <xf numFmtId="0" fontId="9" fillId="2" borderId="32" xfId="0" applyFont="1" applyFill="1" applyBorder="1" applyAlignment="1">
      <alignment horizontal="center" vertical="center" wrapText="1"/>
    </xf>
    <xf numFmtId="0" fontId="8" fillId="0" borderId="32" xfId="0" applyFont="1" applyBorder="1" applyAlignment="1" applyProtection="1">
      <alignment horizontal="center" vertical="top" wrapText="1"/>
      <protection locked="0"/>
    </xf>
    <xf numFmtId="0" fontId="9" fillId="0" borderId="18" xfId="0" applyNumberFormat="1" applyFont="1" applyBorder="1" applyAlignment="1">
      <alignment horizontal="right"/>
    </xf>
    <xf numFmtId="0" fontId="8" fillId="0" borderId="33" xfId="0" applyFont="1" applyBorder="1" applyAlignment="1">
      <alignment wrapText="1"/>
    </xf>
    <xf numFmtId="0" fontId="9" fillId="0" borderId="33" xfId="0" applyFont="1" applyBorder="1" applyAlignment="1" applyProtection="1">
      <alignment horizontal="center" vertical="center" wrapText="1"/>
      <protection locked="0"/>
    </xf>
    <xf numFmtId="0" fontId="9" fillId="2" borderId="33" xfId="0" applyFont="1" applyFill="1" applyBorder="1" applyAlignment="1">
      <alignment horizontal="center" vertical="center" wrapText="1"/>
    </xf>
    <xf numFmtId="0" fontId="8" fillId="0" borderId="33" xfId="0" applyFont="1" applyBorder="1" applyAlignment="1" applyProtection="1">
      <alignment horizontal="center" vertical="top" wrapText="1"/>
      <protection locked="0"/>
    </xf>
    <xf numFmtId="2" fontId="8" fillId="0" borderId="1" xfId="0" applyNumberFormat="1" applyFont="1" applyBorder="1" applyAlignment="1">
      <alignment horizontal="left"/>
    </xf>
    <xf numFmtId="0" fontId="9" fillId="0" borderId="1" xfId="0" applyNumberFormat="1" applyFont="1" applyFill="1" applyBorder="1" applyAlignment="1">
      <alignment horizontal="right"/>
    </xf>
    <xf numFmtId="1" fontId="9" fillId="0" borderId="1" xfId="0" applyNumberFormat="1" applyFont="1" applyBorder="1" applyAlignment="1">
      <alignment horizontal="left"/>
    </xf>
    <xf numFmtId="0" fontId="9" fillId="0" borderId="1" xfId="0" applyFont="1" applyFill="1" applyBorder="1" applyAlignment="1" applyProtection="1">
      <alignment horizontal="center" vertical="center" wrapText="1"/>
      <protection locked="0"/>
    </xf>
    <xf numFmtId="0" fontId="8" fillId="0" borderId="1" xfId="0" applyNumberFormat="1" applyFont="1" applyBorder="1" applyAlignment="1">
      <alignment horizontal="left" wrapText="1"/>
    </xf>
    <xf numFmtId="0" fontId="9" fillId="0" borderId="1" xfId="0" applyNumberFormat="1" applyFont="1" applyBorder="1" applyAlignment="1">
      <alignment horizontal="left" wrapText="1"/>
    </xf>
    <xf numFmtId="2" fontId="8" fillId="0" borderId="1" xfId="0" applyNumberFormat="1" applyFont="1" applyBorder="1" applyAlignment="1">
      <alignment horizontal="left" wrapText="1"/>
    </xf>
    <xf numFmtId="0" fontId="8" fillId="0" borderId="0" xfId="0" applyNumberFormat="1" applyFont="1"/>
    <xf numFmtId="0" fontId="8" fillId="0" borderId="0" xfId="0" applyFont="1" applyAlignment="1">
      <alignment wrapText="1"/>
    </xf>
    <xf numFmtId="0" fontId="13" fillId="0" borderId="0" xfId="0" applyFont="1" applyAlignment="1">
      <alignment horizontal="center" wrapText="1"/>
    </xf>
    <xf numFmtId="0" fontId="8" fillId="0" borderId="24" xfId="0" applyFont="1" applyBorder="1" applyAlignment="1"/>
    <xf numFmtId="0" fontId="19" fillId="0" borderId="2" xfId="0" applyFont="1" applyBorder="1" applyAlignment="1" applyProtection="1">
      <alignment horizontal="center"/>
      <protection locked="0"/>
    </xf>
    <xf numFmtId="0" fontId="19" fillId="0" borderId="0" xfId="0" applyFont="1" applyBorder="1" applyAlignment="1">
      <alignment horizontal="center"/>
    </xf>
    <xf numFmtId="0" fontId="19" fillId="0" borderId="9" xfId="0" applyFont="1" applyBorder="1" applyAlignment="1" applyProtection="1">
      <alignment horizontal="center"/>
      <protection locked="0"/>
    </xf>
    <xf numFmtId="0" fontId="18" fillId="0" borderId="22" xfId="0" applyFont="1" applyBorder="1"/>
    <xf numFmtId="0" fontId="8" fillId="0" borderId="3" xfId="0" applyFont="1" applyBorder="1"/>
    <xf numFmtId="0" fontId="8" fillId="0" borderId="26" xfId="0" applyFont="1" applyBorder="1"/>
    <xf numFmtId="0" fontId="8" fillId="0" borderId="2" xfId="0" applyFont="1" applyBorder="1"/>
    <xf numFmtId="0" fontId="8" fillId="0" borderId="24" xfId="0" applyFont="1" applyBorder="1"/>
    <xf numFmtId="0" fontId="21" fillId="0" borderId="2" xfId="0" applyFont="1" applyBorder="1"/>
    <xf numFmtId="0" fontId="8" fillId="0" borderId="9" xfId="0" applyFont="1" applyBorder="1"/>
    <xf numFmtId="0" fontId="23" fillId="0" borderId="0" xfId="0" applyFont="1"/>
    <xf numFmtId="0" fontId="8" fillId="0" borderId="0" xfId="0" applyFont="1"/>
    <xf numFmtId="0" fontId="11" fillId="0" borderId="0" xfId="0" applyFont="1" applyFill="1" applyAlignment="1">
      <alignment wrapText="1"/>
    </xf>
    <xf numFmtId="0" fontId="0" fillId="0" borderId="0" xfId="0"/>
    <xf numFmtId="0" fontId="10" fillId="0" borderId="0" xfId="0" applyFont="1" applyBorder="1"/>
    <xf numFmtId="0" fontId="10" fillId="0" borderId="16" xfId="0" applyFont="1" applyBorder="1"/>
    <xf numFmtId="0" fontId="8" fillId="0" borderId="3" xfId="0" applyFont="1" applyBorder="1"/>
    <xf numFmtId="0" fontId="11" fillId="0" borderId="0" xfId="0" applyFont="1" applyAlignment="1">
      <alignment wrapText="1"/>
    </xf>
    <xf numFmtId="0" fontId="11" fillId="0" borderId="0" xfId="0" applyFont="1"/>
    <xf numFmtId="0" fontId="13" fillId="3" borderId="1" xfId="0" applyFont="1" applyFill="1" applyBorder="1" applyAlignment="1">
      <alignment horizontal="center" vertical="center"/>
    </xf>
    <xf numFmtId="0" fontId="11" fillId="0" borderId="0" xfId="0" applyFont="1" applyAlignment="1">
      <alignment horizontal="center"/>
    </xf>
    <xf numFmtId="0" fontId="11" fillId="0" borderId="0" xfId="0" applyFont="1" applyAlignment="1">
      <alignment horizontal="center" vertical="top" wrapText="1"/>
    </xf>
    <xf numFmtId="0" fontId="8" fillId="0" borderId="16" xfId="0" applyFont="1" applyBorder="1" applyAlignment="1">
      <alignment horizontal="left" wrapText="1"/>
    </xf>
    <xf numFmtId="0" fontId="8" fillId="0" borderId="18" xfId="0" applyFont="1" applyBorder="1" applyAlignment="1">
      <alignment horizontal="left" wrapText="1"/>
    </xf>
    <xf numFmtId="0" fontId="13" fillId="3" borderId="18"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7" xfId="0" applyFont="1" applyFill="1" applyBorder="1" applyAlignment="1">
      <alignment horizontal="center" vertical="center"/>
    </xf>
    <xf numFmtId="0" fontId="6" fillId="4" borderId="22" xfId="0" applyFont="1" applyFill="1" applyBorder="1" applyAlignment="1">
      <alignment horizontal="left" wrapText="1"/>
    </xf>
    <xf numFmtId="0" fontId="6" fillId="4" borderId="3" xfId="0" applyFont="1" applyFill="1" applyBorder="1" applyAlignment="1">
      <alignment horizontal="left" wrapText="1"/>
    </xf>
    <xf numFmtId="0" fontId="11" fillId="4" borderId="3" xfId="0" applyFont="1" applyFill="1" applyBorder="1" applyAlignment="1"/>
    <xf numFmtId="0" fontId="11" fillId="4" borderId="23" xfId="0" applyFont="1" applyFill="1" applyBorder="1" applyAlignment="1"/>
    <xf numFmtId="0" fontId="8" fillId="0" borderId="17" xfId="0" applyFont="1" applyBorder="1" applyAlignment="1">
      <alignment horizontal="left" wrapText="1"/>
    </xf>
    <xf numFmtId="0" fontId="8" fillId="0" borderId="16" xfId="0" applyFont="1" applyBorder="1" applyAlignment="1" applyProtection="1">
      <alignment horizontal="left" wrapText="1"/>
      <protection locked="0"/>
    </xf>
    <xf numFmtId="14" fontId="8" fillId="0" borderId="16" xfId="0" applyNumberFormat="1" applyFont="1" applyBorder="1" applyAlignment="1" applyProtection="1">
      <alignment horizontal="left" wrapText="1"/>
      <protection locked="0"/>
    </xf>
    <xf numFmtId="0" fontId="6" fillId="3" borderId="18" xfId="0" applyFont="1" applyFill="1" applyBorder="1"/>
    <xf numFmtId="0" fontId="6" fillId="3" borderId="16" xfId="0" applyFont="1" applyFill="1" applyBorder="1"/>
    <xf numFmtId="0" fontId="6" fillId="3" borderId="17" xfId="0" applyFont="1" applyFill="1" applyBorder="1"/>
    <xf numFmtId="0" fontId="8" fillId="0" borderId="18" xfId="0" applyFont="1" applyBorder="1" applyAlignment="1" applyProtection="1">
      <alignment horizontal="left" wrapText="1"/>
      <protection locked="0"/>
    </xf>
    <xf numFmtId="0" fontId="8" fillId="0" borderId="16" xfId="0" applyFont="1" applyBorder="1" applyAlignment="1">
      <alignment horizontal="left" vertical="center" wrapText="1"/>
    </xf>
    <xf numFmtId="0" fontId="8" fillId="0" borderId="0" xfId="0" applyFont="1" applyBorder="1" applyAlignment="1">
      <alignment horizontal="left" wrapText="1"/>
    </xf>
    <xf numFmtId="0" fontId="10" fillId="0" borderId="2" xfId="0" applyFont="1" applyBorder="1" applyAlignment="1">
      <alignment horizontal="left" wrapText="1"/>
    </xf>
    <xf numFmtId="0" fontId="8" fillId="0" borderId="3" xfId="0" applyFont="1" applyBorder="1" applyAlignment="1">
      <alignment horizontal="left" vertical="center" wrapText="1"/>
    </xf>
    <xf numFmtId="0" fontId="8" fillId="0" borderId="0" xfId="0" applyFont="1" applyBorder="1" applyAlignment="1">
      <alignment horizontal="left" vertical="center" wrapText="1"/>
    </xf>
    <xf numFmtId="0" fontId="8" fillId="0" borderId="3" xfId="0" applyFont="1" applyBorder="1" applyAlignment="1">
      <alignment horizontal="right"/>
    </xf>
    <xf numFmtId="0" fontId="8" fillId="0" borderId="0" xfId="0" applyFont="1" applyBorder="1" applyAlignment="1">
      <alignment horizontal="right"/>
    </xf>
    <xf numFmtId="0" fontId="10" fillId="0" borderId="0" xfId="0" applyFont="1" applyAlignment="1">
      <alignment horizontal="left" wrapText="1"/>
    </xf>
    <xf numFmtId="0" fontId="10" fillId="0" borderId="16" xfId="0" applyFont="1" applyBorder="1" applyAlignment="1" applyProtection="1">
      <alignment horizontal="left" wrapText="1"/>
      <protection locked="0"/>
    </xf>
    <xf numFmtId="0" fontId="10" fillId="0" borderId="0" xfId="0" applyFont="1"/>
    <xf numFmtId="0" fontId="10" fillId="0" borderId="2" xfId="0" applyFont="1" applyBorder="1" applyAlignment="1" applyProtection="1">
      <alignment horizontal="left" wrapText="1"/>
      <protection locked="0"/>
    </xf>
    <xf numFmtId="0" fontId="8" fillId="0" borderId="2" xfId="0" applyFont="1" applyBorder="1" applyAlignment="1" applyProtection="1">
      <alignment horizontal="left" wrapText="1"/>
      <protection locked="0"/>
    </xf>
    <xf numFmtId="0" fontId="8" fillId="0" borderId="0" xfId="0" applyFont="1" applyBorder="1" applyAlignment="1"/>
    <xf numFmtId="0" fontId="8" fillId="0" borderId="0" xfId="0" applyFont="1" applyAlignment="1"/>
    <xf numFmtId="0" fontId="10" fillId="0" borderId="2" xfId="0" applyFont="1" applyBorder="1" applyAlignment="1" applyProtection="1">
      <alignment wrapText="1"/>
    </xf>
    <xf numFmtId="0" fontId="8" fillId="0" borderId="2" xfId="0" applyFont="1" applyBorder="1" applyAlignment="1" applyProtection="1"/>
    <xf numFmtId="0" fontId="12" fillId="0" borderId="3" xfId="0" applyFont="1" applyBorder="1" applyAlignment="1">
      <alignment horizontal="left" vertical="center" wrapText="1"/>
    </xf>
    <xf numFmtId="0" fontId="9" fillId="0" borderId="0" xfId="0" applyFont="1" applyAlignment="1">
      <alignment horizontal="left" vertical="center" wrapText="1"/>
    </xf>
    <xf numFmtId="164" fontId="10" fillId="0" borderId="16" xfId="0" applyNumberFormat="1" applyFont="1" applyBorder="1" applyAlignment="1" applyProtection="1">
      <alignment horizontal="left" wrapText="1"/>
      <protection locked="0"/>
    </xf>
    <xf numFmtId="0" fontId="10" fillId="0" borderId="16" xfId="0" applyNumberFormat="1" applyFont="1" applyBorder="1" applyAlignment="1" applyProtection="1">
      <alignment horizontal="left" wrapText="1"/>
      <protection locked="0"/>
    </xf>
    <xf numFmtId="0" fontId="8" fillId="0" borderId="16" xfId="0" applyNumberFormat="1" applyFont="1" applyBorder="1" applyAlignment="1" applyProtection="1">
      <alignment horizontal="left" wrapText="1"/>
      <protection locked="0"/>
    </xf>
    <xf numFmtId="0" fontId="9" fillId="5" borderId="0" xfId="0" applyFont="1" applyFill="1" applyBorder="1" applyAlignment="1">
      <alignment wrapText="1"/>
    </xf>
    <xf numFmtId="0" fontId="8" fillId="0" borderId="0" xfId="0" applyFont="1" applyBorder="1" applyAlignment="1">
      <alignment horizontal="left"/>
    </xf>
    <xf numFmtId="0" fontId="0" fillId="0" borderId="0" xfId="0" applyAlignment="1">
      <alignment horizontal="left"/>
    </xf>
    <xf numFmtId="0" fontId="8" fillId="0" borderId="2" xfId="0" applyFont="1" applyBorder="1" applyAlignment="1" applyProtection="1">
      <protection locked="0"/>
    </xf>
    <xf numFmtId="0" fontId="0" fillId="0" borderId="2" xfId="0" applyBorder="1" applyAlignment="1" applyProtection="1">
      <protection locked="0"/>
    </xf>
    <xf numFmtId="0" fontId="8" fillId="0" borderId="2" xfId="0" applyNumberFormat="1" applyFont="1" applyBorder="1" applyAlignment="1" applyProtection="1">
      <alignment horizontal="left" wrapText="1"/>
      <protection locked="0"/>
    </xf>
    <xf numFmtId="0" fontId="9" fillId="5" borderId="3" xfId="0" applyFont="1" applyFill="1" applyBorder="1" applyAlignment="1">
      <alignment wrapText="1"/>
    </xf>
    <xf numFmtId="0" fontId="8" fillId="0" borderId="3" xfId="0" applyFont="1" applyBorder="1" applyAlignment="1"/>
    <xf numFmtId="0" fontId="4" fillId="0" borderId="0" xfId="0" applyFont="1" applyAlignment="1">
      <alignment horizontal="center" wrapText="1"/>
    </xf>
    <xf numFmtId="0" fontId="5" fillId="0" borderId="0" xfId="0" applyFont="1" applyAlignment="1">
      <alignment horizontal="center" wrapText="1"/>
    </xf>
    <xf numFmtId="0" fontId="0" fillId="0" borderId="0" xfId="0" applyBorder="1" applyAlignment="1">
      <alignment horizontal="center" vertical="top" wrapText="1"/>
    </xf>
    <xf numFmtId="0" fontId="2" fillId="0" borderId="0" xfId="0" applyFont="1" applyBorder="1" applyAlignment="1">
      <alignment horizontal="left" wrapText="1"/>
    </xf>
    <xf numFmtId="0" fontId="11" fillId="0" borderId="0" xfId="0" applyFont="1" applyAlignment="1">
      <alignment horizontal="left" wrapText="1"/>
    </xf>
    <xf numFmtId="0" fontId="13" fillId="3" borderId="2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26"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9" fillId="0" borderId="6" xfId="0" applyFont="1" applyBorder="1" applyAlignment="1" applyProtection="1">
      <alignment horizontal="center"/>
    </xf>
    <xf numFmtId="0" fontId="9" fillId="0" borderId="19" xfId="0" applyFont="1" applyBorder="1" applyAlignment="1" applyProtection="1">
      <alignment horizontal="center"/>
    </xf>
    <xf numFmtId="0" fontId="9" fillId="0" borderId="20" xfId="0" applyFont="1" applyBorder="1" applyAlignment="1" applyProtection="1">
      <alignment horizontal="center"/>
    </xf>
    <xf numFmtId="0" fontId="9" fillId="0" borderId="21" xfId="0" applyFont="1" applyBorder="1" applyAlignment="1" applyProtection="1">
      <alignment horizontal="center"/>
    </xf>
    <xf numFmtId="0" fontId="9" fillId="0" borderId="1" xfId="0" applyFont="1" applyBorder="1" applyAlignment="1" applyProtection="1">
      <alignment horizontal="center"/>
    </xf>
    <xf numFmtId="14" fontId="8" fillId="0" borderId="1" xfId="0" applyNumberFormat="1" applyFont="1" applyBorder="1" applyAlignment="1" applyProtection="1">
      <alignment horizontal="center"/>
    </xf>
    <xf numFmtId="0" fontId="8" fillId="0" borderId="1" xfId="0" applyNumberFormat="1" applyFont="1" applyBorder="1" applyAlignment="1" applyProtection="1">
      <alignment horizontal="center"/>
    </xf>
    <xf numFmtId="0" fontId="8" fillId="0" borderId="10" xfId="0" applyNumberFormat="1" applyFont="1" applyBorder="1" applyAlignment="1" applyProtection="1">
      <alignment horizontal="center"/>
    </xf>
    <xf numFmtId="0" fontId="9" fillId="0" borderId="18" xfId="0" applyFont="1" applyBorder="1" applyAlignment="1">
      <alignment wrapText="1"/>
    </xf>
    <xf numFmtId="0" fontId="9" fillId="0" borderId="16" xfId="0" applyFont="1" applyBorder="1" applyAlignment="1">
      <alignment wrapText="1"/>
    </xf>
    <xf numFmtId="0" fontId="9" fillId="0" borderId="17" xfId="0" applyFont="1" applyBorder="1" applyAlignment="1">
      <alignment wrapText="1"/>
    </xf>
    <xf numFmtId="0" fontId="9" fillId="0" borderId="18" xfId="0" applyFont="1" applyFill="1" applyBorder="1" applyAlignment="1">
      <alignment wrapText="1"/>
    </xf>
    <xf numFmtId="0" fontId="9" fillId="0" borderId="16" xfId="0" applyFont="1" applyFill="1" applyBorder="1" applyAlignment="1">
      <alignment wrapText="1"/>
    </xf>
    <xf numFmtId="0" fontId="9" fillId="0" borderId="17" xfId="0" applyFont="1" applyFill="1" applyBorder="1" applyAlignment="1">
      <alignment wrapText="1"/>
    </xf>
    <xf numFmtId="0" fontId="9" fillId="0" borderId="18" xfId="0" applyFont="1" applyFill="1" applyBorder="1" applyAlignment="1">
      <alignment horizontal="left" wrapText="1"/>
    </xf>
    <xf numFmtId="0" fontId="9" fillId="0" borderId="16" xfId="0" applyFont="1" applyFill="1" applyBorder="1" applyAlignment="1">
      <alignment horizontal="left" wrapText="1"/>
    </xf>
    <xf numFmtId="0" fontId="9" fillId="0" borderId="17" xfId="0" applyFont="1" applyFill="1" applyBorder="1" applyAlignment="1">
      <alignment horizontal="left" wrapText="1"/>
    </xf>
    <xf numFmtId="0" fontId="8" fillId="0" borderId="1" xfId="0" applyNumberFormat="1" applyFont="1" applyBorder="1"/>
    <xf numFmtId="0" fontId="8" fillId="0" borderId="18"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14" fontId="8" fillId="0" borderId="18" xfId="0" applyNumberFormat="1" applyFont="1" applyBorder="1" applyAlignment="1">
      <alignment horizontal="center"/>
    </xf>
    <xf numFmtId="14" fontId="8" fillId="0" borderId="16" xfId="0" applyNumberFormat="1" applyFont="1" applyBorder="1" applyAlignment="1">
      <alignment horizontal="center"/>
    </xf>
    <xf numFmtId="14" fontId="8" fillId="0" borderId="17" xfId="0" applyNumberFormat="1" applyFont="1" applyBorder="1" applyAlignment="1">
      <alignment horizontal="center"/>
    </xf>
    <xf numFmtId="0" fontId="9" fillId="0" borderId="18" xfId="0" applyFont="1" applyBorder="1" applyAlignment="1">
      <alignment horizontal="left" wrapText="1"/>
    </xf>
    <xf numFmtId="0" fontId="9" fillId="0" borderId="16" xfId="0" applyFont="1" applyBorder="1" applyAlignment="1">
      <alignment horizontal="left" wrapText="1"/>
    </xf>
    <xf numFmtId="0" fontId="9" fillId="0" borderId="17" xfId="0" applyFont="1" applyBorder="1" applyAlignment="1">
      <alignment horizontal="left" wrapText="1"/>
    </xf>
    <xf numFmtId="0" fontId="8" fillId="0" borderId="0" xfId="0" applyFont="1" applyAlignment="1">
      <alignment horizontal="left" vertical="top"/>
    </xf>
    <xf numFmtId="0" fontId="13" fillId="0" borderId="0" xfId="0" applyFont="1" applyAlignment="1">
      <alignment horizontal="center"/>
    </xf>
    <xf numFmtId="0" fontId="8" fillId="0" borderId="0" xfId="0" applyFont="1" applyAlignment="1">
      <alignment vertical="top" wrapText="1"/>
    </xf>
    <xf numFmtId="0" fontId="13" fillId="0" borderId="0" xfId="0" applyFont="1" applyAlignment="1">
      <alignment horizontal="center" wrapText="1"/>
    </xf>
    <xf numFmtId="0" fontId="17" fillId="0" borderId="0" xfId="0" applyFont="1" applyAlignment="1">
      <alignment horizontal="center" wrapText="1"/>
    </xf>
    <xf numFmtId="0" fontId="18" fillId="4" borderId="22" xfId="0" applyFont="1" applyFill="1" applyBorder="1" applyAlignment="1">
      <alignment horizontal="center"/>
    </xf>
    <xf numFmtId="0" fontId="18" fillId="4" borderId="3" xfId="0" applyFont="1" applyFill="1" applyBorder="1" applyAlignment="1">
      <alignment horizontal="center"/>
    </xf>
    <xf numFmtId="0" fontId="18" fillId="4" borderId="23" xfId="0" applyFont="1" applyFill="1" applyBorder="1" applyAlignment="1">
      <alignment horizontal="center"/>
    </xf>
    <xf numFmtId="0" fontId="18" fillId="0" borderId="22" xfId="0" applyFont="1" applyBorder="1"/>
    <xf numFmtId="0" fontId="18" fillId="0" borderId="3" xfId="0" applyFont="1" applyBorder="1"/>
    <xf numFmtId="0" fontId="18" fillId="0" borderId="23" xfId="0" applyFont="1" applyBorder="1"/>
    <xf numFmtId="0" fontId="8" fillId="0" borderId="29" xfId="0" applyFont="1" applyBorder="1"/>
    <xf numFmtId="0" fontId="8" fillId="0" borderId="30" xfId="0" applyFont="1" applyBorder="1"/>
    <xf numFmtId="0" fontId="8" fillId="0" borderId="31" xfId="0" applyFont="1" applyBorder="1"/>
    <xf numFmtId="0" fontId="18" fillId="4" borderId="24" xfId="0" applyFont="1" applyFill="1" applyBorder="1" applyAlignment="1">
      <alignment horizontal="center" vertical="top"/>
    </xf>
    <xf numFmtId="0" fontId="18" fillId="4" borderId="0" xfId="0" applyFont="1" applyFill="1" applyBorder="1" applyAlignment="1">
      <alignment horizontal="center" vertical="top"/>
    </xf>
    <xf numFmtId="0" fontId="18" fillId="4" borderId="25" xfId="0" applyFont="1" applyFill="1" applyBorder="1" applyAlignment="1">
      <alignment horizontal="center" vertical="top"/>
    </xf>
    <xf numFmtId="0" fontId="18" fillId="4" borderId="26" xfId="0" applyFont="1" applyFill="1" applyBorder="1" applyAlignment="1">
      <alignment horizontal="center"/>
    </xf>
    <xf numFmtId="0" fontId="18" fillId="4" borderId="2" xfId="0" applyFont="1" applyFill="1" applyBorder="1" applyAlignment="1">
      <alignment horizontal="center"/>
    </xf>
    <xf numFmtId="0" fontId="18" fillId="4" borderId="9" xfId="0" applyFont="1" applyFill="1" applyBorder="1" applyAlignment="1">
      <alignment horizontal="center"/>
    </xf>
    <xf numFmtId="0" fontId="8" fillId="0" borderId="26" xfId="0" applyFont="1" applyBorder="1"/>
    <xf numFmtId="0" fontId="8" fillId="0" borderId="2" xfId="0" applyFont="1" applyBorder="1"/>
    <xf numFmtId="0" fontId="8" fillId="0" borderId="9" xfId="0" applyFont="1" applyBorder="1"/>
    <xf numFmtId="0" fontId="10" fillId="0" borderId="3"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14" fontId="11" fillId="0" borderId="3" xfId="0" applyNumberFormat="1" applyFont="1" applyBorder="1" applyAlignment="1" applyProtection="1">
      <alignment horizontal="center" vertical="center"/>
      <protection locked="0"/>
    </xf>
    <xf numFmtId="14" fontId="11" fillId="0" borderId="23" xfId="0" applyNumberFormat="1" applyFont="1" applyBorder="1" applyAlignment="1" applyProtection="1">
      <alignment horizontal="center" vertical="center"/>
      <protection locked="0"/>
    </xf>
    <xf numFmtId="14" fontId="11" fillId="0" borderId="0" xfId="0" applyNumberFormat="1" applyFont="1" applyBorder="1" applyAlignment="1" applyProtection="1">
      <alignment horizontal="center" vertical="center"/>
      <protection locked="0"/>
    </xf>
    <xf numFmtId="14" fontId="11" fillId="0" borderId="25" xfId="0" applyNumberFormat="1" applyFont="1" applyBorder="1" applyAlignment="1" applyProtection="1">
      <alignment horizontal="center" vertical="center"/>
      <protection locked="0"/>
    </xf>
    <xf numFmtId="0" fontId="8" fillId="0" borderId="3" xfId="0" applyFont="1" applyBorder="1" applyAlignment="1" applyProtection="1">
      <alignment vertical="center"/>
      <protection locked="0"/>
    </xf>
    <xf numFmtId="0" fontId="8" fillId="0" borderId="23" xfId="0" applyFont="1" applyBorder="1" applyAlignment="1" applyProtection="1">
      <alignment vertical="center"/>
      <protection locked="0"/>
    </xf>
    <xf numFmtId="0" fontId="8" fillId="0" borderId="2" xfId="0" applyFont="1" applyBorder="1" applyAlignment="1" applyProtection="1">
      <alignment vertical="center"/>
      <protection locked="0"/>
    </xf>
    <xf numFmtId="0" fontId="8" fillId="0" borderId="9" xfId="0" applyFont="1" applyBorder="1" applyAlignment="1" applyProtection="1">
      <alignment vertical="center"/>
      <protection locked="0"/>
    </xf>
    <xf numFmtId="0" fontId="19" fillId="0" borderId="3" xfId="0" applyFont="1" applyBorder="1" applyAlignment="1" applyProtection="1">
      <alignment horizontal="left" vertical="top" wrapText="1"/>
      <protection locked="0"/>
    </xf>
    <xf numFmtId="0" fontId="19" fillId="0" borderId="23" xfId="0" applyFont="1" applyBorder="1" applyAlignment="1" applyProtection="1">
      <alignment horizontal="left" vertical="top" wrapText="1"/>
      <protection locked="0"/>
    </xf>
    <xf numFmtId="0" fontId="19" fillId="0" borderId="2"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24" xfId="0" applyFont="1" applyBorder="1" applyAlignment="1" applyProtection="1">
      <alignment horizontal="left" vertical="top" wrapText="1"/>
      <protection locked="0"/>
    </xf>
    <xf numFmtId="0" fontId="19" fillId="0" borderId="0" xfId="0" applyFont="1"/>
    <xf numFmtId="0" fontId="19" fillId="0" borderId="25" xfId="0" applyFont="1" applyBorder="1"/>
    <xf numFmtId="0" fontId="19" fillId="0" borderId="24" xfId="0" applyFont="1" applyBorder="1"/>
    <xf numFmtId="0" fontId="19" fillId="0" borderId="26" xfId="0" applyFont="1" applyBorder="1"/>
    <xf numFmtId="0" fontId="19" fillId="0" borderId="2" xfId="0" applyFont="1" applyBorder="1"/>
    <xf numFmtId="0" fontId="19" fillId="0" borderId="9" xfId="0" applyFont="1" applyBorder="1"/>
    <xf numFmtId="0" fontId="19" fillId="0" borderId="18" xfId="0" applyFont="1" applyBorder="1" applyAlignment="1">
      <alignment vertical="center" wrapText="1"/>
    </xf>
    <xf numFmtId="0" fontId="19" fillId="0" borderId="16" xfId="0" applyFont="1" applyBorder="1" applyAlignment="1">
      <alignment vertical="center" wrapText="1"/>
    </xf>
    <xf numFmtId="0" fontId="19" fillId="0" borderId="17" xfId="0" applyFont="1" applyBorder="1" applyAlignment="1">
      <alignment vertical="center" wrapText="1"/>
    </xf>
    <xf numFmtId="0" fontId="19" fillId="0" borderId="22" xfId="0" applyFont="1" applyBorder="1" applyAlignment="1">
      <alignment vertical="top"/>
    </xf>
    <xf numFmtId="0" fontId="19" fillId="0" borderId="3" xfId="0" applyFont="1" applyBorder="1" applyAlignment="1">
      <alignment vertical="top"/>
    </xf>
    <xf numFmtId="0" fontId="8" fillId="0" borderId="22" xfId="0" applyFont="1" applyBorder="1"/>
    <xf numFmtId="0" fontId="8" fillId="0" borderId="23" xfId="0" applyFont="1" applyBorder="1"/>
    <xf numFmtId="0" fontId="20" fillId="0" borderId="24"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0" fillId="0" borderId="25" xfId="0" applyFont="1" applyBorder="1" applyAlignment="1" applyProtection="1">
      <alignment horizontal="center" vertical="center"/>
      <protection locked="0"/>
    </xf>
    <xf numFmtId="0" fontId="20" fillId="0" borderId="26"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19" fillId="0" borderId="3" xfId="0" applyFont="1" applyBorder="1" applyAlignment="1">
      <alignment horizontal="center"/>
    </xf>
    <xf numFmtId="0" fontId="18" fillId="0" borderId="27" xfId="0" applyFont="1" applyBorder="1" applyAlignment="1">
      <alignment wrapText="1"/>
    </xf>
    <xf numFmtId="0" fontId="18" fillId="0" borderId="28" xfId="0" applyFont="1" applyBorder="1" applyAlignment="1">
      <alignment wrapText="1"/>
    </xf>
    <xf numFmtId="0" fontId="20" fillId="0" borderId="28"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8" fillId="0" borderId="24" xfId="0" applyFont="1" applyBorder="1"/>
    <xf numFmtId="0" fontId="8" fillId="0" borderId="0"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305860</xdr:colOff>
      <xdr:row>2</xdr:row>
      <xdr:rowOff>65526</xdr:rowOff>
    </xdr:from>
    <xdr:to>
      <xdr:col>5</xdr:col>
      <xdr:colOff>47625</xdr:colOff>
      <xdr:row>2</xdr:row>
      <xdr:rowOff>823600</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3310" y="589401"/>
          <a:ext cx="1113365" cy="7580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542925</xdr:colOff>
          <xdr:row>9</xdr:row>
          <xdr:rowOff>19050</xdr:rowOff>
        </xdr:from>
        <xdr:to>
          <xdr:col>4</xdr:col>
          <xdr:colOff>419100</xdr:colOff>
          <xdr:row>10</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xmlns=""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Same as above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28575</xdr:rowOff>
        </xdr:from>
        <xdr:to>
          <xdr:col>7</xdr:col>
          <xdr:colOff>638175</xdr:colOff>
          <xdr:row>9</xdr:row>
          <xdr:rowOff>28575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xmlns=""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8</xdr:row>
          <xdr:rowOff>28575</xdr:rowOff>
        </xdr:from>
        <xdr:to>
          <xdr:col>8</xdr:col>
          <xdr:colOff>628650</xdr:colOff>
          <xdr:row>9</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xmlns=""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38100</xdr:rowOff>
        </xdr:from>
        <xdr:to>
          <xdr:col>7</xdr:col>
          <xdr:colOff>628650</xdr:colOff>
          <xdr:row>15</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xmlns=""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14</xdr:row>
          <xdr:rowOff>38100</xdr:rowOff>
        </xdr:from>
        <xdr:to>
          <xdr:col>8</xdr:col>
          <xdr:colOff>619125</xdr:colOff>
          <xdr:row>15</xdr:row>
          <xdr:rowOff>47625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xmlns=""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48</xdr:row>
          <xdr:rowOff>28575</xdr:rowOff>
        </xdr:from>
        <xdr:to>
          <xdr:col>3</xdr:col>
          <xdr:colOff>257175</xdr:colOff>
          <xdr:row>48</xdr:row>
          <xdr:rowOff>304800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xmlns=""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48</xdr:row>
          <xdr:rowOff>28575</xdr:rowOff>
        </xdr:from>
        <xdr:to>
          <xdr:col>4</xdr:col>
          <xdr:colOff>533400</xdr:colOff>
          <xdr:row>48</xdr:row>
          <xdr:rowOff>323850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xmlns=""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23</xdr:row>
          <xdr:rowOff>161925</xdr:rowOff>
        </xdr:from>
        <xdr:to>
          <xdr:col>4</xdr:col>
          <xdr:colOff>314325</xdr:colOff>
          <xdr:row>24</xdr:row>
          <xdr:rowOff>190500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xmlns="" id="{00000000-0008-0000-05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23</xdr:row>
          <xdr:rowOff>161925</xdr:rowOff>
        </xdr:from>
        <xdr:to>
          <xdr:col>4</xdr:col>
          <xdr:colOff>876300</xdr:colOff>
          <xdr:row>24</xdr:row>
          <xdr:rowOff>190500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xmlns="" id="{00000000-0008-0000-05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5"/>
  <sheetViews>
    <sheetView tabSelected="1" view="pageLayout" topLeftCell="A2" zoomScaleNormal="100" workbookViewId="0">
      <selection activeCell="C24" sqref="C24:I24"/>
    </sheetView>
  </sheetViews>
  <sheetFormatPr defaultColWidth="9.140625" defaultRowHeight="15" x14ac:dyDescent="0.25"/>
  <cols>
    <col min="1" max="1" width="16.7109375" style="12" customWidth="1"/>
    <col min="2" max="2" width="10.42578125" style="12" customWidth="1"/>
    <col min="3" max="3" width="7.140625" style="12" customWidth="1"/>
    <col min="4" max="9" width="9.5703125" style="12" customWidth="1"/>
    <col min="10" max="16384" width="9.140625" style="12"/>
  </cols>
  <sheetData>
    <row r="1" spans="1:11" ht="40.5" customHeight="1" x14ac:dyDescent="0.3">
      <c r="A1" s="144" t="s">
        <v>177</v>
      </c>
      <c r="B1" s="145"/>
      <c r="C1" s="145"/>
      <c r="D1" s="145"/>
      <c r="E1" s="145"/>
      <c r="F1" s="145"/>
      <c r="G1" s="145"/>
      <c r="H1" s="145"/>
      <c r="I1" s="145"/>
    </row>
    <row r="2" spans="1:11" ht="19.5" customHeight="1" x14ac:dyDescent="0.3">
      <c r="A2" s="144" t="s">
        <v>150</v>
      </c>
      <c r="B2" s="145"/>
      <c r="C2" s="145"/>
      <c r="D2" s="145"/>
      <c r="E2" s="145"/>
      <c r="F2" s="145"/>
      <c r="G2" s="145"/>
      <c r="H2" s="145"/>
      <c r="I2" s="145"/>
    </row>
    <row r="3" spans="1:11" ht="68.45" customHeight="1" x14ac:dyDescent="0.25">
      <c r="A3" s="146"/>
      <c r="B3" s="146"/>
      <c r="C3" s="146"/>
      <c r="D3" s="146"/>
      <c r="E3" s="146"/>
      <c r="F3" s="146"/>
      <c r="G3" s="146"/>
      <c r="H3" s="146"/>
      <c r="I3" s="146"/>
    </row>
    <row r="4" spans="1:11" ht="3" customHeight="1" x14ac:dyDescent="0.25">
      <c r="A4" s="147"/>
      <c r="B4" s="147"/>
      <c r="C4" s="147"/>
      <c r="D4" s="147"/>
      <c r="E4" s="147"/>
      <c r="F4" s="147"/>
      <c r="G4" s="147"/>
      <c r="H4" s="147"/>
      <c r="I4" s="147"/>
    </row>
    <row r="5" spans="1:11" s="13" customFormat="1" ht="15.75" x14ac:dyDescent="0.25">
      <c r="A5" s="111" t="s">
        <v>126</v>
      </c>
      <c r="B5" s="112"/>
      <c r="C5" s="112"/>
      <c r="D5" s="112"/>
      <c r="E5" s="112"/>
      <c r="F5" s="112"/>
      <c r="G5" s="112"/>
      <c r="H5" s="112"/>
      <c r="I5" s="113"/>
    </row>
    <row r="6" spans="1:11" s="3" customFormat="1" ht="21.6" customHeight="1" x14ac:dyDescent="0.25">
      <c r="A6" s="14" t="s">
        <v>125</v>
      </c>
      <c r="B6" s="109"/>
      <c r="C6" s="109"/>
      <c r="D6" s="109"/>
      <c r="E6" s="109"/>
      <c r="F6" s="109"/>
      <c r="G6" s="109"/>
      <c r="H6" s="109"/>
      <c r="I6" s="109"/>
    </row>
    <row r="7" spans="1:11" s="15" customFormat="1" ht="21.6" customHeight="1" x14ac:dyDescent="0.25">
      <c r="A7" s="136" t="s">
        <v>202</v>
      </c>
      <c r="B7" s="142"/>
      <c r="C7" s="142"/>
      <c r="D7" s="142"/>
      <c r="E7" s="120" t="s">
        <v>203</v>
      </c>
      <c r="F7" s="143"/>
      <c r="G7" s="109"/>
      <c r="H7" s="109"/>
      <c r="I7" s="109"/>
    </row>
    <row r="8" spans="1:11" s="15" customFormat="1" ht="21.6" customHeight="1" x14ac:dyDescent="0.25">
      <c r="A8" s="15" t="s">
        <v>204</v>
      </c>
      <c r="B8" s="126"/>
      <c r="C8" s="126"/>
      <c r="D8" s="126"/>
      <c r="E8" s="121" t="s">
        <v>124</v>
      </c>
      <c r="F8" s="121"/>
      <c r="G8" s="109"/>
      <c r="H8" s="109"/>
      <c r="I8" s="109"/>
      <c r="J8" s="16"/>
      <c r="K8" s="16"/>
    </row>
    <row r="9" spans="1:11" s="15" customFormat="1" ht="21.6" customHeight="1" x14ac:dyDescent="0.25">
      <c r="A9" s="127" t="s">
        <v>205</v>
      </c>
      <c r="B9" s="127"/>
      <c r="C9" s="127"/>
      <c r="D9" s="127"/>
      <c r="E9" s="127"/>
      <c r="F9" s="127"/>
      <c r="G9" s="127"/>
      <c r="H9" s="17"/>
      <c r="I9" s="14"/>
      <c r="J9" s="18"/>
      <c r="K9" s="18"/>
    </row>
    <row r="10" spans="1:11" s="15" customFormat="1" ht="21.6" customHeight="1" x14ac:dyDescent="0.25">
      <c r="A10" s="136" t="s">
        <v>206</v>
      </c>
      <c r="B10" s="136"/>
      <c r="C10" s="136"/>
      <c r="D10" s="136"/>
      <c r="E10" s="137" t="s">
        <v>201</v>
      </c>
      <c r="F10" s="138"/>
      <c r="G10" s="138"/>
      <c r="H10" s="139"/>
      <c r="I10" s="140"/>
    </row>
    <row r="11" spans="1:11" s="15" customFormat="1" ht="21.6" customHeight="1" x14ac:dyDescent="0.25">
      <c r="A11" s="15" t="s">
        <v>204</v>
      </c>
      <c r="B11" s="141"/>
      <c r="C11" s="141"/>
      <c r="D11" s="141"/>
      <c r="E11" s="121" t="s">
        <v>124</v>
      </c>
      <c r="F11" s="121"/>
      <c r="G11" s="126"/>
      <c r="H11" s="126"/>
      <c r="I11" s="126"/>
    </row>
    <row r="12" spans="1:11" s="15" customFormat="1" ht="21.6" customHeight="1" x14ac:dyDescent="0.25">
      <c r="A12" s="15" t="s">
        <v>123</v>
      </c>
      <c r="B12" s="135"/>
      <c r="C12" s="135"/>
      <c r="D12" s="135"/>
      <c r="E12" s="121" t="s">
        <v>207</v>
      </c>
      <c r="F12" s="121"/>
      <c r="G12" s="109"/>
      <c r="H12" s="109"/>
      <c r="I12" s="109"/>
    </row>
    <row r="13" spans="1:11" s="15" customFormat="1" ht="21.6" customHeight="1" x14ac:dyDescent="0.25">
      <c r="A13" s="15" t="s">
        <v>122</v>
      </c>
      <c r="B13" s="135"/>
      <c r="C13" s="135"/>
      <c r="D13" s="135"/>
      <c r="E13" s="121" t="s">
        <v>121</v>
      </c>
      <c r="F13" s="121"/>
      <c r="G13" s="135"/>
      <c r="H13" s="135"/>
      <c r="I13" s="135"/>
    </row>
    <row r="14" spans="1:11" s="15" customFormat="1" ht="21.6" customHeight="1" x14ac:dyDescent="0.25">
      <c r="A14" s="15" t="s">
        <v>120</v>
      </c>
      <c r="B14" s="109"/>
      <c r="C14" s="109"/>
      <c r="D14" s="109"/>
      <c r="E14" s="126"/>
      <c r="F14" s="126"/>
      <c r="G14" s="109"/>
      <c r="H14" s="109"/>
      <c r="I14" s="109"/>
    </row>
    <row r="15" spans="1:11" s="15" customFormat="1" ht="21.6" customHeight="1" x14ac:dyDescent="0.25">
      <c r="A15" s="127" t="s">
        <v>208</v>
      </c>
      <c r="B15" s="128"/>
      <c r="C15" s="128"/>
      <c r="D15" s="128"/>
      <c r="E15" s="128"/>
      <c r="F15" s="128"/>
      <c r="G15" s="128"/>
      <c r="H15" s="18"/>
      <c r="I15" s="18"/>
    </row>
    <row r="16" spans="1:11" s="15" customFormat="1" ht="7.9" customHeight="1" x14ac:dyDescent="0.25">
      <c r="A16" s="129"/>
      <c r="B16" s="130"/>
      <c r="C16" s="130"/>
      <c r="D16" s="130"/>
      <c r="E16" s="130"/>
      <c r="F16" s="130"/>
      <c r="G16" s="130"/>
      <c r="H16" s="130"/>
      <c r="I16" s="130"/>
    </row>
    <row r="17" spans="1:9" s="19" customFormat="1" ht="15.75" x14ac:dyDescent="0.25">
      <c r="A17" s="111" t="s">
        <v>119</v>
      </c>
      <c r="B17" s="112"/>
      <c r="C17" s="112"/>
      <c r="D17" s="112"/>
      <c r="E17" s="112"/>
      <c r="F17" s="112"/>
      <c r="G17" s="112"/>
      <c r="H17" s="112"/>
      <c r="I17" s="113"/>
    </row>
    <row r="18" spans="1:9" s="15" customFormat="1" ht="21.6" customHeight="1" x14ac:dyDescent="0.25">
      <c r="A18" s="131" t="s">
        <v>209</v>
      </c>
      <c r="B18" s="20" t="s">
        <v>210</v>
      </c>
      <c r="C18" s="20" t="s">
        <v>166</v>
      </c>
      <c r="D18" s="133"/>
      <c r="E18" s="133"/>
      <c r="F18" s="133"/>
      <c r="G18" s="21" t="s">
        <v>211</v>
      </c>
      <c r="H18" s="134"/>
      <c r="I18" s="134"/>
    </row>
    <row r="19" spans="1:9" s="15" customFormat="1" ht="21.6" customHeight="1" x14ac:dyDescent="0.25">
      <c r="A19" s="132"/>
      <c r="B19" s="22" t="s">
        <v>212</v>
      </c>
      <c r="C19" s="22" t="s">
        <v>166</v>
      </c>
      <c r="D19" s="133"/>
      <c r="E19" s="133"/>
      <c r="F19" s="133"/>
      <c r="G19" s="23" t="s">
        <v>211</v>
      </c>
      <c r="H19" s="134"/>
      <c r="I19" s="134"/>
    </row>
    <row r="20" spans="1:9" s="15" customFormat="1" ht="21.6" customHeight="1" x14ac:dyDescent="0.25">
      <c r="A20" s="124" t="s">
        <v>9</v>
      </c>
      <c r="B20" s="124"/>
      <c r="C20" s="125"/>
      <c r="D20" s="123"/>
      <c r="E20" s="123"/>
      <c r="F20" s="109"/>
      <c r="G20" s="126"/>
      <c r="H20" s="109"/>
      <c r="I20" s="109"/>
    </row>
    <row r="21" spans="1:9" s="15" customFormat="1" ht="21.6" customHeight="1" x14ac:dyDescent="0.25">
      <c r="A21" s="91" t="s">
        <v>243</v>
      </c>
      <c r="B21" s="91"/>
      <c r="C21" s="92"/>
      <c r="D21" s="92"/>
      <c r="E21" s="92"/>
      <c r="F21" s="92"/>
      <c r="G21" s="92"/>
      <c r="H21" s="92"/>
      <c r="I21" s="92"/>
    </row>
    <row r="22" spans="1:9" s="15" customFormat="1" ht="21.6" customHeight="1" x14ac:dyDescent="0.25">
      <c r="A22" s="124"/>
      <c r="B22" s="124"/>
      <c r="C22" s="125"/>
      <c r="D22" s="125"/>
      <c r="E22" s="125"/>
      <c r="F22" s="126"/>
      <c r="G22" s="126"/>
      <c r="H22" s="126"/>
      <c r="I22" s="126"/>
    </row>
    <row r="23" spans="1:9" s="15" customFormat="1" ht="21.6" customHeight="1" x14ac:dyDescent="0.25">
      <c r="A23" s="122" t="s">
        <v>118</v>
      </c>
      <c r="B23" s="122"/>
      <c r="C23" s="123"/>
      <c r="D23" s="123"/>
      <c r="E23" s="123"/>
      <c r="F23" s="123"/>
      <c r="G23" s="123"/>
      <c r="H23" s="123"/>
      <c r="I23" s="123"/>
    </row>
    <row r="24" spans="1:9" s="15" customFormat="1" ht="28.9" customHeight="1" x14ac:dyDescent="0.25">
      <c r="A24" s="122" t="s">
        <v>213</v>
      </c>
      <c r="B24" s="122"/>
      <c r="C24" s="123"/>
      <c r="D24" s="123"/>
      <c r="E24" s="123"/>
      <c r="F24" s="123"/>
      <c r="G24" s="123"/>
      <c r="H24" s="123"/>
      <c r="I24" s="123"/>
    </row>
    <row r="25" spans="1:9" s="15" customFormat="1" ht="21" customHeight="1" x14ac:dyDescent="0.25">
      <c r="A25" s="122" t="s">
        <v>244</v>
      </c>
      <c r="B25" s="122"/>
      <c r="C25" s="123"/>
      <c r="D25" s="123"/>
      <c r="E25" s="123"/>
      <c r="F25" s="123"/>
      <c r="G25" s="123"/>
      <c r="H25" s="123"/>
      <c r="I25" s="123"/>
    </row>
    <row r="26" spans="1:9" s="15" customFormat="1" ht="3" customHeight="1" x14ac:dyDescent="0.25">
      <c r="A26" s="24"/>
      <c r="B26" s="24"/>
      <c r="C26" s="25"/>
      <c r="D26" s="25"/>
      <c r="E26" s="25"/>
      <c r="F26" s="25"/>
      <c r="G26" s="25"/>
      <c r="H26" s="25"/>
      <c r="I26" s="25"/>
    </row>
    <row r="27" spans="1:9" s="15" customFormat="1" ht="3" customHeight="1" x14ac:dyDescent="0.25">
      <c r="A27" s="116"/>
      <c r="B27" s="116"/>
      <c r="C27" s="116"/>
      <c r="D27" s="116"/>
      <c r="E27" s="116"/>
      <c r="F27" s="116"/>
      <c r="G27" s="116"/>
      <c r="H27" s="116"/>
      <c r="I27" s="116"/>
    </row>
    <row r="28" spans="1:9" s="15" customFormat="1" ht="3" customHeight="1" x14ac:dyDescent="0.25">
      <c r="A28" s="117"/>
      <c r="B28" s="117"/>
      <c r="C28" s="117"/>
      <c r="D28" s="117"/>
      <c r="E28" s="117"/>
      <c r="F28" s="117"/>
      <c r="G28" s="117"/>
      <c r="H28" s="117"/>
      <c r="I28" s="117"/>
    </row>
    <row r="29" spans="1:9" s="19" customFormat="1" ht="15" customHeight="1" x14ac:dyDescent="0.25">
      <c r="A29" s="111" t="s">
        <v>214</v>
      </c>
      <c r="B29" s="112"/>
      <c r="C29" s="112"/>
      <c r="D29" s="112"/>
      <c r="E29" s="112"/>
      <c r="F29" s="112"/>
      <c r="G29" s="112"/>
      <c r="H29" s="112"/>
      <c r="I29" s="113"/>
    </row>
    <row r="30" spans="1:9" s="15" customFormat="1" ht="25.15" customHeight="1" x14ac:dyDescent="0.25">
      <c r="A30" s="118" t="s">
        <v>215</v>
      </c>
      <c r="B30" s="118"/>
      <c r="C30" s="118"/>
      <c r="D30" s="120" t="s">
        <v>216</v>
      </c>
      <c r="E30" s="120"/>
      <c r="F30" s="109"/>
      <c r="G30" s="109"/>
      <c r="H30" s="109"/>
      <c r="I30" s="109"/>
    </row>
    <row r="31" spans="1:9" s="15" customFormat="1" ht="25.15" customHeight="1" x14ac:dyDescent="0.25">
      <c r="A31" s="119"/>
      <c r="B31" s="119"/>
      <c r="C31" s="119"/>
      <c r="D31" s="121" t="s">
        <v>217</v>
      </c>
      <c r="E31" s="121"/>
      <c r="F31" s="109"/>
      <c r="G31" s="109"/>
      <c r="H31" s="109"/>
      <c r="I31" s="109"/>
    </row>
    <row r="32" spans="1:9" s="15" customFormat="1" ht="25.15" customHeight="1" x14ac:dyDescent="0.25">
      <c r="A32" s="119"/>
      <c r="B32" s="119"/>
      <c r="C32" s="119"/>
      <c r="D32" s="121" t="s">
        <v>218</v>
      </c>
      <c r="E32" s="121"/>
      <c r="F32" s="109"/>
      <c r="G32" s="109"/>
      <c r="H32" s="109"/>
      <c r="I32" s="109"/>
    </row>
    <row r="33" spans="1:9" s="19" customFormat="1" ht="15" customHeight="1" x14ac:dyDescent="0.25">
      <c r="A33" s="111" t="s">
        <v>219</v>
      </c>
      <c r="B33" s="112"/>
      <c r="C33" s="112"/>
      <c r="D33" s="112"/>
      <c r="E33" s="112"/>
      <c r="F33" s="112"/>
      <c r="G33" s="112"/>
      <c r="H33" s="112"/>
      <c r="I33" s="113"/>
    </row>
    <row r="34" spans="1:9" s="15" customFormat="1" ht="43.15" customHeight="1" x14ac:dyDescent="0.25">
      <c r="A34" s="26" t="s">
        <v>220</v>
      </c>
      <c r="B34" s="114"/>
      <c r="C34" s="109"/>
      <c r="D34" s="109"/>
      <c r="E34" s="109"/>
      <c r="F34" s="109"/>
      <c r="G34" s="109"/>
      <c r="H34" s="109"/>
      <c r="I34" s="109"/>
    </row>
    <row r="35" spans="1:9" s="15" customFormat="1" ht="43.15" customHeight="1" x14ac:dyDescent="0.25">
      <c r="A35" s="26" t="s">
        <v>221</v>
      </c>
      <c r="B35" s="114"/>
      <c r="C35" s="109"/>
      <c r="D35" s="109"/>
      <c r="E35" s="109"/>
      <c r="F35" s="109"/>
      <c r="G35" s="109"/>
      <c r="H35" s="109"/>
      <c r="I35" s="109"/>
    </row>
    <row r="36" spans="1:9" s="15" customFormat="1" ht="43.15" customHeight="1" x14ac:dyDescent="0.25">
      <c r="A36" s="26" t="s">
        <v>222</v>
      </c>
      <c r="B36" s="114"/>
      <c r="C36" s="109"/>
      <c r="D36" s="109"/>
      <c r="E36" s="109"/>
      <c r="F36" s="109"/>
      <c r="G36" s="109"/>
      <c r="H36" s="109"/>
      <c r="I36" s="109"/>
    </row>
    <row r="37" spans="1:9" s="15" customFormat="1" ht="43.15" customHeight="1" x14ac:dyDescent="0.25">
      <c r="A37" s="115" t="s">
        <v>223</v>
      </c>
      <c r="B37" s="115"/>
      <c r="C37" s="115"/>
      <c r="D37" s="115"/>
      <c r="E37" s="115"/>
      <c r="F37" s="115"/>
      <c r="G37" s="115"/>
      <c r="H37" s="115"/>
      <c r="I37" s="115"/>
    </row>
    <row r="38" spans="1:9" s="19" customFormat="1" ht="15" customHeight="1" x14ac:dyDescent="0.25">
      <c r="A38" s="111" t="s">
        <v>224</v>
      </c>
      <c r="B38" s="112"/>
      <c r="C38" s="112"/>
      <c r="D38" s="112"/>
      <c r="E38" s="112"/>
      <c r="F38" s="112"/>
      <c r="G38" s="112"/>
      <c r="H38" s="112"/>
      <c r="I38" s="113"/>
    </row>
    <row r="39" spans="1:9" s="15" customFormat="1" ht="36" customHeight="1" x14ac:dyDescent="0.25">
      <c r="A39" s="109"/>
      <c r="B39" s="109"/>
      <c r="C39" s="109"/>
      <c r="D39" s="109"/>
      <c r="E39" s="109"/>
      <c r="F39" s="109"/>
      <c r="G39" s="109"/>
      <c r="H39" s="109"/>
      <c r="I39" s="109"/>
    </row>
    <row r="40" spans="1:9" s="15" customFormat="1" ht="36" customHeight="1" x14ac:dyDescent="0.25">
      <c r="A40" s="109"/>
      <c r="B40" s="109"/>
      <c r="C40" s="109"/>
      <c r="D40" s="109"/>
      <c r="E40" s="109"/>
      <c r="F40" s="109"/>
      <c r="G40" s="109"/>
      <c r="H40" s="109"/>
      <c r="I40" s="109"/>
    </row>
    <row r="41" spans="1:9" s="15" customFormat="1" ht="36" customHeight="1" x14ac:dyDescent="0.25">
      <c r="A41" s="109"/>
      <c r="B41" s="109"/>
      <c r="C41" s="109"/>
      <c r="D41" s="109"/>
      <c r="E41" s="109"/>
      <c r="F41" s="109"/>
      <c r="G41" s="109"/>
      <c r="H41" s="109"/>
      <c r="I41" s="109"/>
    </row>
    <row r="42" spans="1:9" s="15" customFormat="1" ht="36" customHeight="1" x14ac:dyDescent="0.25">
      <c r="A42" s="109"/>
      <c r="B42" s="109"/>
      <c r="C42" s="109"/>
      <c r="D42" s="109"/>
      <c r="E42" s="109"/>
      <c r="F42" s="109"/>
      <c r="G42" s="109"/>
      <c r="H42" s="109"/>
      <c r="I42" s="109"/>
    </row>
    <row r="43" spans="1:9" s="15" customFormat="1" ht="36" customHeight="1" x14ac:dyDescent="0.25">
      <c r="A43" s="109"/>
      <c r="B43" s="109"/>
      <c r="C43" s="109"/>
      <c r="D43" s="109"/>
      <c r="E43" s="109"/>
      <c r="F43" s="109"/>
      <c r="G43" s="109"/>
      <c r="H43" s="109"/>
      <c r="I43" s="109"/>
    </row>
    <row r="44" spans="1:9" s="15" customFormat="1" ht="36" customHeight="1" x14ac:dyDescent="0.25">
      <c r="A44" s="109"/>
      <c r="B44" s="109"/>
      <c r="C44" s="109"/>
      <c r="D44" s="109"/>
      <c r="E44" s="109"/>
      <c r="F44" s="109"/>
      <c r="G44" s="109"/>
      <c r="H44" s="109"/>
      <c r="I44" s="109"/>
    </row>
    <row r="45" spans="1:9" s="19" customFormat="1" ht="15.75" x14ac:dyDescent="0.25">
      <c r="A45" s="104" t="s">
        <v>225</v>
      </c>
      <c r="B45" s="105"/>
      <c r="C45" s="106"/>
      <c r="D45" s="106"/>
      <c r="E45" s="106"/>
      <c r="F45" s="106"/>
      <c r="G45" s="106"/>
      <c r="H45" s="106"/>
      <c r="I45" s="107"/>
    </row>
    <row r="46" spans="1:9" s="15" customFormat="1" ht="21.6" customHeight="1" x14ac:dyDescent="0.25">
      <c r="A46" s="99" t="s">
        <v>117</v>
      </c>
      <c r="B46" s="108"/>
      <c r="C46" s="109"/>
      <c r="D46" s="109"/>
      <c r="E46" s="109"/>
      <c r="F46" s="109"/>
      <c r="G46" s="109"/>
      <c r="H46" s="109"/>
      <c r="I46" s="109"/>
    </row>
    <row r="47" spans="1:9" s="15" customFormat="1" ht="21.6" customHeight="1" x14ac:dyDescent="0.25">
      <c r="A47" s="99" t="s">
        <v>226</v>
      </c>
      <c r="B47" s="108"/>
      <c r="C47" s="109"/>
      <c r="D47" s="109"/>
      <c r="E47" s="109"/>
      <c r="F47" s="109"/>
      <c r="G47" s="109"/>
      <c r="H47" s="109"/>
      <c r="I47" s="109"/>
    </row>
    <row r="48" spans="1:9" s="15" customFormat="1" ht="21.6" customHeight="1" x14ac:dyDescent="0.25">
      <c r="A48" s="99" t="s">
        <v>227</v>
      </c>
      <c r="B48" s="108"/>
      <c r="C48" s="110"/>
      <c r="D48" s="109"/>
      <c r="E48" s="109"/>
      <c r="F48" s="109"/>
      <c r="G48" s="109"/>
      <c r="H48" s="109"/>
      <c r="I48" s="109"/>
    </row>
    <row r="49" spans="1:9" s="15" customFormat="1" ht="30" customHeight="1" x14ac:dyDescent="0.25">
      <c r="A49" s="99" t="s">
        <v>228</v>
      </c>
      <c r="B49" s="99"/>
      <c r="C49" s="100"/>
      <c r="D49" s="99"/>
      <c r="E49" s="99"/>
      <c r="F49" s="99"/>
      <c r="G49" s="99"/>
      <c r="H49" s="99"/>
      <c r="I49" s="99"/>
    </row>
    <row r="50" spans="1:9" s="15" customFormat="1" ht="36" customHeight="1" x14ac:dyDescent="0.25">
      <c r="A50" s="101" t="s">
        <v>151</v>
      </c>
      <c r="B50" s="102"/>
      <c r="C50" s="102"/>
      <c r="D50" s="102"/>
      <c r="E50" s="102"/>
      <c r="F50" s="102"/>
      <c r="G50" s="102"/>
      <c r="H50" s="102"/>
      <c r="I50" s="103"/>
    </row>
    <row r="51" spans="1:9" s="28" customFormat="1" ht="9.6" customHeight="1" x14ac:dyDescent="0.25">
      <c r="A51" s="27"/>
      <c r="B51" s="27"/>
      <c r="C51" s="27"/>
      <c r="D51" s="27"/>
      <c r="E51" s="27"/>
      <c r="F51" s="27"/>
      <c r="G51" s="27"/>
      <c r="H51" s="27"/>
      <c r="I51" s="27"/>
    </row>
    <row r="52" spans="1:9" s="19" customFormat="1" ht="112.5" customHeight="1" x14ac:dyDescent="0.25">
      <c r="A52" s="94" t="s">
        <v>249</v>
      </c>
      <c r="B52" s="94"/>
      <c r="C52" s="94"/>
      <c r="D52" s="94"/>
      <c r="E52" s="94"/>
      <c r="F52" s="94"/>
      <c r="G52" s="94"/>
      <c r="H52" s="94"/>
      <c r="I52" s="94"/>
    </row>
    <row r="53" spans="1:9" s="19" customFormat="1" ht="60" customHeight="1" x14ac:dyDescent="0.25">
      <c r="B53" s="94" t="s">
        <v>240</v>
      </c>
      <c r="C53" s="94"/>
      <c r="D53" s="94"/>
      <c r="E53" s="94"/>
      <c r="F53" s="94"/>
      <c r="G53" s="94"/>
      <c r="H53" s="94"/>
      <c r="I53" s="94"/>
    </row>
    <row r="54" spans="1:9" s="19" customFormat="1" ht="48.75" customHeight="1" x14ac:dyDescent="0.25">
      <c r="B54" s="94" t="s">
        <v>229</v>
      </c>
      <c r="C54" s="94"/>
      <c r="D54" s="94"/>
      <c r="E54" s="94"/>
      <c r="F54" s="94"/>
      <c r="G54" s="94"/>
      <c r="H54" s="94"/>
      <c r="I54" s="94"/>
    </row>
    <row r="55" spans="1:9" s="19" customFormat="1" ht="129" customHeight="1" x14ac:dyDescent="0.25">
      <c r="B55" s="94" t="s">
        <v>230</v>
      </c>
      <c r="C55" s="94"/>
      <c r="D55" s="94"/>
      <c r="E55" s="94"/>
      <c r="F55" s="94"/>
      <c r="G55" s="94"/>
      <c r="H55" s="94"/>
      <c r="I55" s="94"/>
    </row>
    <row r="56" spans="1:9" s="19" customFormat="1" ht="18.75" customHeight="1" x14ac:dyDescent="0.25">
      <c r="B56" s="94" t="s">
        <v>231</v>
      </c>
      <c r="C56" s="94"/>
      <c r="D56" s="94"/>
      <c r="E56" s="94"/>
      <c r="F56" s="94"/>
      <c r="G56" s="94"/>
      <c r="H56" s="94"/>
      <c r="I56" s="94"/>
    </row>
    <row r="57" spans="1:9" s="19" customFormat="1" ht="9.75" customHeight="1" x14ac:dyDescent="0.25">
      <c r="A57" s="97"/>
      <c r="B57" s="97"/>
      <c r="C57" s="97"/>
      <c r="D57" s="97"/>
      <c r="E57" s="97"/>
      <c r="F57" s="97"/>
      <c r="G57" s="97"/>
      <c r="H57" s="97"/>
      <c r="I57" s="97"/>
    </row>
    <row r="58" spans="1:9" s="19" customFormat="1" ht="79.150000000000006" customHeight="1" x14ac:dyDescent="0.25">
      <c r="A58" s="94" t="s">
        <v>232</v>
      </c>
      <c r="B58" s="94"/>
      <c r="C58" s="94"/>
      <c r="D58" s="94"/>
      <c r="E58" s="94"/>
      <c r="F58" s="94"/>
      <c r="G58" s="94"/>
      <c r="H58" s="94"/>
      <c r="I58" s="94"/>
    </row>
    <row r="59" spans="1:9" s="19" customFormat="1" ht="9.75" customHeight="1" x14ac:dyDescent="0.25">
      <c r="A59" s="98"/>
      <c r="B59" s="98"/>
      <c r="C59" s="98"/>
      <c r="D59" s="98"/>
      <c r="E59" s="98"/>
      <c r="F59" s="98"/>
      <c r="G59" s="98"/>
      <c r="H59" s="98"/>
      <c r="I59" s="98"/>
    </row>
    <row r="60" spans="1:9" s="19" customFormat="1" ht="54" customHeight="1" x14ac:dyDescent="0.25">
      <c r="A60" s="94" t="s">
        <v>233</v>
      </c>
      <c r="B60" s="94"/>
      <c r="C60" s="94"/>
      <c r="D60" s="94"/>
      <c r="E60" s="94"/>
      <c r="F60" s="94"/>
      <c r="G60" s="94"/>
      <c r="H60" s="94"/>
      <c r="I60" s="94"/>
    </row>
    <row r="61" spans="1:9" s="19" customFormat="1" ht="9" customHeight="1" x14ac:dyDescent="0.25">
      <c r="A61" s="95"/>
      <c r="B61" s="95"/>
      <c r="C61" s="95"/>
      <c r="D61" s="95"/>
      <c r="E61" s="95"/>
      <c r="F61" s="95"/>
      <c r="G61" s="95"/>
      <c r="H61" s="95"/>
      <c r="I61" s="95"/>
    </row>
    <row r="62" spans="1:9" s="19" customFormat="1" ht="35.25" customHeight="1" x14ac:dyDescent="0.25">
      <c r="A62" s="89" t="s">
        <v>234</v>
      </c>
      <c r="B62" s="89"/>
      <c r="C62" s="89"/>
      <c r="D62" s="89"/>
      <c r="E62" s="89"/>
      <c r="F62" s="89"/>
      <c r="G62" s="89"/>
      <c r="H62" s="89"/>
      <c r="I62" s="89"/>
    </row>
    <row r="63" spans="1:9" s="19" customFormat="1" ht="7.15" customHeight="1" x14ac:dyDescent="0.25">
      <c r="A63" s="95"/>
      <c r="B63" s="95"/>
      <c r="C63" s="95"/>
      <c r="D63" s="95"/>
      <c r="E63" s="95"/>
      <c r="F63" s="95"/>
      <c r="G63" s="95"/>
      <c r="H63" s="95"/>
      <c r="I63" s="95"/>
    </row>
    <row r="64" spans="1:9" s="19" customFormat="1" ht="15.75" x14ac:dyDescent="0.25">
      <c r="A64" s="94"/>
      <c r="B64" s="94"/>
      <c r="C64" s="94"/>
      <c r="D64" s="94"/>
      <c r="E64" s="94"/>
      <c r="F64" s="94"/>
      <c r="G64" s="94"/>
      <c r="H64" s="94"/>
      <c r="I64" s="94"/>
    </row>
    <row r="65" spans="1:9" s="19" customFormat="1" ht="15" customHeight="1" x14ac:dyDescent="0.25">
      <c r="A65" s="95"/>
      <c r="B65" s="95"/>
      <c r="C65" s="95"/>
      <c r="D65" s="95"/>
      <c r="E65" s="95"/>
      <c r="F65" s="95"/>
      <c r="G65" s="95"/>
      <c r="H65" s="95"/>
      <c r="I65" s="95"/>
    </row>
    <row r="66" spans="1:9" s="15" customFormat="1" ht="30" customHeight="1" x14ac:dyDescent="0.25">
      <c r="A66" s="96" t="s">
        <v>235</v>
      </c>
      <c r="B66" s="96"/>
      <c r="C66" s="96"/>
      <c r="D66" s="96"/>
      <c r="E66" s="96"/>
      <c r="F66" s="96"/>
      <c r="G66" s="96"/>
      <c r="H66" s="96"/>
      <c r="I66" s="96"/>
    </row>
    <row r="67" spans="1:9" s="15" customFormat="1" ht="9" customHeight="1" x14ac:dyDescent="0.25">
      <c r="A67" s="93"/>
      <c r="B67" s="93"/>
      <c r="C67" s="93"/>
      <c r="D67" s="93"/>
      <c r="E67" s="93"/>
      <c r="F67" s="93"/>
      <c r="G67" s="93"/>
      <c r="H67" s="93"/>
      <c r="I67" s="93"/>
    </row>
    <row r="68" spans="1:9" s="15" customFormat="1" ht="66.75" customHeight="1" x14ac:dyDescent="0.25">
      <c r="A68" s="94" t="s">
        <v>236</v>
      </c>
      <c r="B68" s="94"/>
      <c r="C68" s="94"/>
      <c r="D68" s="94"/>
      <c r="E68" s="94"/>
      <c r="F68" s="94"/>
      <c r="G68" s="94"/>
      <c r="H68" s="94"/>
      <c r="I68" s="94"/>
    </row>
    <row r="69" spans="1:9" s="15" customFormat="1" ht="9" customHeight="1" x14ac:dyDescent="0.25">
      <c r="A69" s="88"/>
      <c r="B69" s="88"/>
      <c r="C69" s="88"/>
      <c r="D69" s="88"/>
      <c r="E69" s="88"/>
      <c r="F69" s="88"/>
      <c r="G69" s="88"/>
      <c r="H69" s="88"/>
      <c r="I69" s="88"/>
    </row>
    <row r="70" spans="1:9" s="19" customFormat="1" ht="58.9" customHeight="1" x14ac:dyDescent="0.25">
      <c r="A70" s="94" t="s">
        <v>237</v>
      </c>
      <c r="B70" s="94"/>
      <c r="C70" s="94"/>
      <c r="D70" s="94"/>
      <c r="E70" s="94"/>
      <c r="F70" s="94"/>
      <c r="G70" s="94"/>
      <c r="H70" s="94"/>
      <c r="I70" s="94"/>
    </row>
    <row r="71" spans="1:9" s="15" customFormat="1" ht="9" customHeight="1" x14ac:dyDescent="0.25">
      <c r="A71" s="88"/>
      <c r="B71" s="88"/>
      <c r="C71" s="88"/>
      <c r="D71" s="88"/>
      <c r="E71" s="88"/>
      <c r="F71" s="88"/>
      <c r="G71" s="88"/>
      <c r="H71" s="88"/>
      <c r="I71" s="88"/>
    </row>
    <row r="72" spans="1:9" s="19" customFormat="1" ht="63" customHeight="1" x14ac:dyDescent="0.25">
      <c r="A72" s="89" t="s">
        <v>238</v>
      </c>
      <c r="B72" s="89"/>
      <c r="C72" s="89"/>
      <c r="D72" s="89"/>
      <c r="E72" s="89"/>
      <c r="F72" s="89"/>
      <c r="G72" s="89"/>
      <c r="H72" s="89"/>
      <c r="I72" s="89"/>
    </row>
    <row r="73" spans="1:9" s="15" customFormat="1" ht="9" customHeight="1" x14ac:dyDescent="0.25">
      <c r="A73" s="88"/>
      <c r="B73" s="88"/>
      <c r="C73" s="88"/>
      <c r="D73" s="88"/>
      <c r="E73" s="88"/>
      <c r="F73" s="88"/>
      <c r="G73" s="88"/>
      <c r="H73" s="88"/>
      <c r="I73" s="88"/>
    </row>
    <row r="74" spans="1:9" s="15" customFormat="1" ht="62.25" customHeight="1" x14ac:dyDescent="0.25">
      <c r="A74" s="89" t="s">
        <v>239</v>
      </c>
      <c r="B74" s="89"/>
      <c r="C74" s="89"/>
      <c r="D74" s="89"/>
      <c r="E74" s="89"/>
      <c r="F74" s="89"/>
      <c r="G74" s="89"/>
      <c r="H74" s="89"/>
      <c r="I74" s="89"/>
    </row>
    <row r="75" spans="1:9" x14ac:dyDescent="0.25">
      <c r="A75" s="90"/>
      <c r="B75" s="90"/>
      <c r="C75" s="90"/>
      <c r="D75" s="90"/>
      <c r="E75" s="90"/>
      <c r="F75" s="90"/>
      <c r="G75" s="90"/>
      <c r="H75" s="90"/>
      <c r="I75" s="90"/>
    </row>
  </sheetData>
  <sheetProtection algorithmName="SHA-512" hashValue="VcdzBQpP3hQhdBEbbBNpeybAc1Ctucw3n2kBucMq366gN+et2OuZtueLYn5xWzHp6vLPF49Ka6LZVIhHUmRA+g==" saltValue="Bdqnekr/m6S1wC8zgNtQrA==" spinCount="100000" sheet="1" formatCells="0" formatColumns="0" formatRows="0" selectLockedCells="1"/>
  <mergeCells count="102">
    <mergeCell ref="A7:D7"/>
    <mergeCell ref="E7:F7"/>
    <mergeCell ref="G7:I7"/>
    <mergeCell ref="B8:D8"/>
    <mergeCell ref="E8:F8"/>
    <mergeCell ref="G8:I8"/>
    <mergeCell ref="A1:I1"/>
    <mergeCell ref="A2:I2"/>
    <mergeCell ref="A3:I3"/>
    <mergeCell ref="A4:I4"/>
    <mergeCell ref="A5:I5"/>
    <mergeCell ref="B6:I6"/>
    <mergeCell ref="B12:D12"/>
    <mergeCell ref="E12:F12"/>
    <mergeCell ref="G12:I12"/>
    <mergeCell ref="B13:D13"/>
    <mergeCell ref="E13:F13"/>
    <mergeCell ref="G13:I13"/>
    <mergeCell ref="A9:G9"/>
    <mergeCell ref="A10:D10"/>
    <mergeCell ref="E10:G10"/>
    <mergeCell ref="H10:I10"/>
    <mergeCell ref="B11:D11"/>
    <mergeCell ref="E11:F11"/>
    <mergeCell ref="G11:I11"/>
    <mergeCell ref="B14:I14"/>
    <mergeCell ref="A15:G15"/>
    <mergeCell ref="A16:I16"/>
    <mergeCell ref="A17:I17"/>
    <mergeCell ref="A18:A19"/>
    <mergeCell ref="D18:F18"/>
    <mergeCell ref="H18:I18"/>
    <mergeCell ref="D19:F19"/>
    <mergeCell ref="H19:I19"/>
    <mergeCell ref="A23:B23"/>
    <mergeCell ref="C23:I23"/>
    <mergeCell ref="A24:B24"/>
    <mergeCell ref="C24:I24"/>
    <mergeCell ref="A25:B25"/>
    <mergeCell ref="C25:I25"/>
    <mergeCell ref="A20:B20"/>
    <mergeCell ref="C20:I20"/>
    <mergeCell ref="A22:B22"/>
    <mergeCell ref="C22:I22"/>
    <mergeCell ref="A27:I27"/>
    <mergeCell ref="A28:I28"/>
    <mergeCell ref="A29:I29"/>
    <mergeCell ref="A30:C32"/>
    <mergeCell ref="D30:E30"/>
    <mergeCell ref="F30:I30"/>
    <mergeCell ref="D31:E31"/>
    <mergeCell ref="F31:I31"/>
    <mergeCell ref="D32:E32"/>
    <mergeCell ref="F32:I32"/>
    <mergeCell ref="A39:I39"/>
    <mergeCell ref="A40:I40"/>
    <mergeCell ref="A41:I41"/>
    <mergeCell ref="A42:I42"/>
    <mergeCell ref="A43:I43"/>
    <mergeCell ref="A44:I44"/>
    <mergeCell ref="A33:I33"/>
    <mergeCell ref="B34:I34"/>
    <mergeCell ref="B35:I35"/>
    <mergeCell ref="B36:I36"/>
    <mergeCell ref="A37:I37"/>
    <mergeCell ref="A38:I38"/>
    <mergeCell ref="C49:I49"/>
    <mergeCell ref="A50:I50"/>
    <mergeCell ref="A52:I52"/>
    <mergeCell ref="B53:I53"/>
    <mergeCell ref="B54:I54"/>
    <mergeCell ref="A45:I45"/>
    <mergeCell ref="A46:B46"/>
    <mergeCell ref="C46:I46"/>
    <mergeCell ref="A47:B47"/>
    <mergeCell ref="C47:I47"/>
    <mergeCell ref="A48:B48"/>
    <mergeCell ref="C48:I48"/>
    <mergeCell ref="A73:I73"/>
    <mergeCell ref="A74:I74"/>
    <mergeCell ref="A75:I75"/>
    <mergeCell ref="A21:B21"/>
    <mergeCell ref="C21:I21"/>
    <mergeCell ref="A67:I67"/>
    <mergeCell ref="A68:I68"/>
    <mergeCell ref="A69:I69"/>
    <mergeCell ref="A70:I70"/>
    <mergeCell ref="A71:I71"/>
    <mergeCell ref="A72:I72"/>
    <mergeCell ref="A61:I61"/>
    <mergeCell ref="A62:I62"/>
    <mergeCell ref="A63:I63"/>
    <mergeCell ref="A64:I64"/>
    <mergeCell ref="A65:I65"/>
    <mergeCell ref="A66:I66"/>
    <mergeCell ref="B55:I55"/>
    <mergeCell ref="B56:I56"/>
    <mergeCell ref="A57:I57"/>
    <mergeCell ref="A58:I58"/>
    <mergeCell ref="A59:I59"/>
    <mergeCell ref="A60:I60"/>
    <mergeCell ref="A49:B49"/>
  </mergeCells>
  <pageMargins left="0.5" right="0.5" top="0.5" bottom="1" header="0" footer="0"/>
  <pageSetup orientation="portrait" r:id="rId1"/>
  <headerFooter>
    <oddFooter>&amp;LFor Official Government Use Only
USDA, AMS, SCP, Specialty Crops Inspection Division
Based on Food Safety Programs and Auditing Protocol for the Fresh Tomato Supply Chain&amp;R&amp;"Arial,Regular"&amp;10
July 1, 2019
USDA Checklist
Version 1.2</oddFooter>
  </headerFooter>
  <rowBreaks count="3" manualBreakCount="3">
    <brk id="32" max="16383" man="1"/>
    <brk id="49" max="16383" man="1"/>
    <brk id="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1</xdr:col>
                    <xdr:colOff>542925</xdr:colOff>
                    <xdr:row>9</xdr:row>
                    <xdr:rowOff>19050</xdr:rowOff>
                  </from>
                  <to>
                    <xdr:col>4</xdr:col>
                    <xdr:colOff>419100</xdr:colOff>
                    <xdr:row>10</xdr:row>
                    <xdr:rowOff>19050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7</xdr:col>
                    <xdr:colOff>19050</xdr:colOff>
                    <xdr:row>8</xdr:row>
                    <xdr:rowOff>28575</xdr:rowOff>
                  </from>
                  <to>
                    <xdr:col>7</xdr:col>
                    <xdr:colOff>638175</xdr:colOff>
                    <xdr:row>9</xdr:row>
                    <xdr:rowOff>28575</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8</xdr:col>
                    <xdr:colOff>57150</xdr:colOff>
                    <xdr:row>8</xdr:row>
                    <xdr:rowOff>28575</xdr:rowOff>
                  </from>
                  <to>
                    <xdr:col>8</xdr:col>
                    <xdr:colOff>628650</xdr:colOff>
                    <xdr:row>9</xdr:row>
                    <xdr:rowOff>38100</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7</xdr:col>
                    <xdr:colOff>19050</xdr:colOff>
                    <xdr:row>14</xdr:row>
                    <xdr:rowOff>38100</xdr:rowOff>
                  </from>
                  <to>
                    <xdr:col>7</xdr:col>
                    <xdr:colOff>628650</xdr:colOff>
                    <xdr:row>15</xdr:row>
                    <xdr:rowOff>38100</xdr:rowOff>
                  </to>
                </anchor>
              </controlPr>
            </control>
          </mc:Choice>
        </mc:AlternateContent>
        <mc:AlternateContent xmlns:mc="http://schemas.openxmlformats.org/markup-compatibility/2006">
          <mc:Choice Requires="x14">
            <control shapeId="3077" r:id="rId8" name="Check Box 5">
              <controlPr locked="0" defaultSize="0" autoFill="0" autoLine="0" autoPict="0">
                <anchor moveWithCells="1">
                  <from>
                    <xdr:col>8</xdr:col>
                    <xdr:colOff>57150</xdr:colOff>
                    <xdr:row>14</xdr:row>
                    <xdr:rowOff>38100</xdr:rowOff>
                  </from>
                  <to>
                    <xdr:col>8</xdr:col>
                    <xdr:colOff>619125</xdr:colOff>
                    <xdr:row>15</xdr:row>
                    <xdr:rowOff>47625</xdr:rowOff>
                  </to>
                </anchor>
              </controlPr>
            </control>
          </mc:Choice>
        </mc:AlternateContent>
        <mc:AlternateContent xmlns:mc="http://schemas.openxmlformats.org/markup-compatibility/2006">
          <mc:Choice Requires="x14">
            <control shapeId="3078" r:id="rId9" name="Check Box 6">
              <controlPr locked="0" defaultSize="0" autoFill="0" autoLine="0" autoPict="0">
                <anchor moveWithCells="1">
                  <from>
                    <xdr:col>2</xdr:col>
                    <xdr:colOff>152400</xdr:colOff>
                    <xdr:row>48</xdr:row>
                    <xdr:rowOff>28575</xdr:rowOff>
                  </from>
                  <to>
                    <xdr:col>3</xdr:col>
                    <xdr:colOff>257175</xdr:colOff>
                    <xdr:row>48</xdr:row>
                    <xdr:rowOff>304800</xdr:rowOff>
                  </to>
                </anchor>
              </controlPr>
            </control>
          </mc:Choice>
        </mc:AlternateContent>
        <mc:AlternateContent xmlns:mc="http://schemas.openxmlformats.org/markup-compatibility/2006">
          <mc:Choice Requires="x14">
            <control shapeId="3079" r:id="rId10" name="Check Box 7">
              <controlPr locked="0" defaultSize="0" autoFill="0" autoLine="0" autoPict="0">
                <anchor moveWithCells="1">
                  <from>
                    <xdr:col>3</xdr:col>
                    <xdr:colOff>657225</xdr:colOff>
                    <xdr:row>48</xdr:row>
                    <xdr:rowOff>28575</xdr:rowOff>
                  </from>
                  <to>
                    <xdr:col>4</xdr:col>
                    <xdr:colOff>533400</xdr:colOff>
                    <xdr:row>48</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Layout" zoomScale="90" zoomScaleNormal="100" zoomScalePageLayoutView="90" workbookViewId="0">
      <selection activeCell="D31" sqref="D31"/>
    </sheetView>
  </sheetViews>
  <sheetFormatPr defaultColWidth="9.140625" defaultRowHeight="15" x14ac:dyDescent="0.25"/>
  <cols>
    <col min="1" max="1" width="15.42578125" style="7" customWidth="1"/>
    <col min="2" max="2" width="10.42578125" style="7" customWidth="1"/>
    <col min="3" max="3" width="6.7109375" style="7" customWidth="1"/>
    <col min="4" max="4" width="9.5703125" style="7" customWidth="1"/>
    <col min="5" max="5" width="12.5703125" style="7" customWidth="1"/>
    <col min="6" max="6" width="10.7109375" style="7" customWidth="1"/>
    <col min="7" max="7" width="8.7109375" style="7" customWidth="1"/>
    <col min="8" max="8" width="8.85546875" style="7" customWidth="1"/>
    <col min="9" max="9" width="7.28515625" style="7" customWidth="1"/>
    <col min="10" max="16384" width="9.140625" style="7"/>
  </cols>
  <sheetData>
    <row r="1" spans="1:9" s="15" customFormat="1" ht="18.75" x14ac:dyDescent="0.25">
      <c r="A1" s="149" t="s">
        <v>250</v>
      </c>
      <c r="B1" s="150"/>
      <c r="C1" s="150"/>
      <c r="D1" s="150"/>
      <c r="E1" s="150"/>
      <c r="F1" s="150"/>
      <c r="G1" s="150"/>
      <c r="H1" s="150"/>
      <c r="I1" s="151"/>
    </row>
    <row r="2" spans="1:9" s="87" customFormat="1" ht="49.5" customHeight="1" x14ac:dyDescent="0.3">
      <c r="A2" s="152" t="s">
        <v>251</v>
      </c>
      <c r="B2" s="153"/>
      <c r="C2" s="153"/>
      <c r="D2" s="153"/>
      <c r="E2" s="153"/>
      <c r="F2" s="153"/>
      <c r="G2" s="153"/>
      <c r="H2" s="153"/>
      <c r="I2" s="154"/>
    </row>
    <row r="3" spans="1:9" x14ac:dyDescent="0.25">
      <c r="A3" s="88"/>
      <c r="B3" s="88"/>
      <c r="C3" s="88"/>
      <c r="D3" s="88"/>
      <c r="E3" s="88"/>
      <c r="F3" s="88"/>
      <c r="G3" s="88"/>
      <c r="H3" s="88"/>
      <c r="I3" s="88"/>
    </row>
    <row r="4" spans="1:9" ht="15.75" x14ac:dyDescent="0.25">
      <c r="A4" s="95" t="s">
        <v>172</v>
      </c>
      <c r="B4" s="95"/>
      <c r="C4" s="95"/>
      <c r="D4" s="95"/>
      <c r="E4" s="95"/>
      <c r="F4" s="95"/>
      <c r="G4" s="95"/>
      <c r="H4" s="95"/>
      <c r="I4" s="95"/>
    </row>
    <row r="5" spans="1:9" s="9" customFormat="1" ht="15.75" x14ac:dyDescent="0.25">
      <c r="A5" s="95" t="s">
        <v>173</v>
      </c>
      <c r="B5" s="95"/>
      <c r="C5" s="95"/>
      <c r="D5" s="95"/>
      <c r="E5" s="95"/>
      <c r="F5" s="95"/>
      <c r="G5" s="95"/>
      <c r="H5" s="95"/>
      <c r="I5" s="95"/>
    </row>
    <row r="6" spans="1:9" ht="15.75" x14ac:dyDescent="0.25">
      <c r="A6" s="95" t="s">
        <v>174</v>
      </c>
      <c r="B6" s="95"/>
      <c r="C6" s="95"/>
      <c r="D6" s="95"/>
      <c r="E6" s="95"/>
      <c r="F6" s="95"/>
      <c r="G6" s="95"/>
      <c r="H6" s="95"/>
      <c r="I6" s="95"/>
    </row>
    <row r="7" spans="1:9" x14ac:dyDescent="0.25">
      <c r="A7" s="148" t="s">
        <v>176</v>
      </c>
      <c r="B7" s="148"/>
      <c r="C7" s="148"/>
      <c r="D7" s="148"/>
      <c r="E7" s="148"/>
      <c r="F7" s="148"/>
      <c r="G7" s="148"/>
      <c r="H7" s="148"/>
      <c r="I7" s="148"/>
    </row>
    <row r="8" spans="1:9" x14ac:dyDescent="0.25">
      <c r="A8" s="148"/>
      <c r="B8" s="148"/>
      <c r="C8" s="148"/>
      <c r="D8" s="148"/>
      <c r="E8" s="148"/>
      <c r="F8" s="148"/>
      <c r="G8" s="148"/>
      <c r="H8" s="148"/>
      <c r="I8" s="148"/>
    </row>
    <row r="9" spans="1:9" x14ac:dyDescent="0.25">
      <c r="A9" s="148" t="s">
        <v>175</v>
      </c>
      <c r="B9" s="148"/>
      <c r="C9" s="148"/>
      <c r="D9" s="148"/>
      <c r="E9" s="148"/>
      <c r="F9" s="148"/>
      <c r="G9" s="148"/>
      <c r="H9" s="148"/>
      <c r="I9" s="148"/>
    </row>
    <row r="10" spans="1:9" x14ac:dyDescent="0.25">
      <c r="A10" s="148"/>
      <c r="B10" s="148"/>
      <c r="C10" s="148"/>
      <c r="D10" s="148"/>
      <c r="E10" s="148"/>
      <c r="F10" s="148"/>
      <c r="G10" s="148"/>
      <c r="H10" s="148"/>
      <c r="I10" s="148"/>
    </row>
    <row r="11" spans="1:9" ht="45" customHeight="1" x14ac:dyDescent="0.25">
      <c r="A11" s="148" t="s">
        <v>241</v>
      </c>
      <c r="B11" s="148"/>
      <c r="C11" s="148"/>
      <c r="D11" s="148"/>
      <c r="E11" s="148"/>
      <c r="F11" s="148"/>
      <c r="G11" s="148"/>
      <c r="H11" s="148"/>
      <c r="I11" s="148"/>
    </row>
    <row r="12" spans="1:9" x14ac:dyDescent="0.25">
      <c r="A12" s="148"/>
      <c r="B12" s="148"/>
      <c r="C12" s="148"/>
      <c r="D12" s="148"/>
      <c r="E12" s="148"/>
      <c r="F12" s="148"/>
      <c r="G12" s="148"/>
      <c r="H12" s="148"/>
      <c r="I12" s="148"/>
    </row>
    <row r="13" spans="1:9" x14ac:dyDescent="0.25">
      <c r="A13" s="148"/>
      <c r="B13" s="148"/>
      <c r="C13" s="148"/>
      <c r="D13" s="148"/>
      <c r="E13" s="148"/>
      <c r="F13" s="148"/>
      <c r="G13" s="148"/>
      <c r="H13" s="148"/>
      <c r="I13" s="148"/>
    </row>
    <row r="14" spans="1:9" x14ac:dyDescent="0.25">
      <c r="A14" s="148"/>
      <c r="B14" s="148"/>
      <c r="C14" s="148"/>
      <c r="D14" s="148"/>
      <c r="E14" s="148"/>
      <c r="F14" s="148"/>
      <c r="G14" s="148"/>
      <c r="H14" s="148"/>
      <c r="I14" s="148"/>
    </row>
    <row r="15" spans="1:9" ht="15.75" x14ac:dyDescent="0.25">
      <c r="A15" s="29"/>
      <c r="B15" s="29"/>
      <c r="C15" s="29"/>
      <c r="D15" s="29"/>
      <c r="E15" s="29"/>
      <c r="F15" s="29"/>
      <c r="G15" s="29"/>
      <c r="H15" s="29"/>
      <c r="I15" s="29"/>
    </row>
    <row r="16" spans="1:9" ht="15" customHeight="1" x14ac:dyDescent="0.25">
      <c r="A16" s="148" t="s">
        <v>242</v>
      </c>
      <c r="B16" s="148"/>
      <c r="C16" s="148"/>
      <c r="D16" s="148"/>
      <c r="E16" s="148"/>
      <c r="F16" s="148"/>
      <c r="G16" s="148"/>
      <c r="H16" s="148"/>
      <c r="I16" s="148"/>
    </row>
    <row r="17" spans="1:9" x14ac:dyDescent="0.25">
      <c r="A17" s="148"/>
      <c r="B17" s="148"/>
      <c r="C17" s="148"/>
      <c r="D17" s="148"/>
      <c r="E17" s="148"/>
      <c r="F17" s="148"/>
      <c r="G17" s="148"/>
      <c r="H17" s="148"/>
      <c r="I17" s="148"/>
    </row>
    <row r="18" spans="1:9" x14ac:dyDescent="0.25">
      <c r="A18" s="148"/>
      <c r="B18" s="148"/>
      <c r="C18" s="148"/>
      <c r="D18" s="148"/>
      <c r="E18" s="148"/>
      <c r="F18" s="148"/>
      <c r="G18" s="148"/>
      <c r="H18" s="148"/>
      <c r="I18" s="148"/>
    </row>
    <row r="19" spans="1:9" x14ac:dyDescent="0.25">
      <c r="A19" s="148"/>
      <c r="B19" s="148"/>
      <c r="C19" s="148"/>
      <c r="D19" s="148"/>
      <c r="E19" s="148"/>
      <c r="F19" s="148"/>
      <c r="G19" s="148"/>
      <c r="H19" s="148"/>
      <c r="I19" s="148"/>
    </row>
  </sheetData>
  <sheetProtection algorithmName="SHA-512" hashValue="CBHlJuFTLupzBJCXXDgiydhQtgQPbJQ58NATuSG1zgrCLtgc2rQP7tlBR2zEU4xJAQSCG0/+V3p+jH4eB05SdA==" saltValue="w+mbwkYr/+b7IcbKsAlQkg==" spinCount="100000" sheet="1" objects="1" scenarios="1"/>
  <mergeCells count="10">
    <mergeCell ref="A7:I8"/>
    <mergeCell ref="A9:I10"/>
    <mergeCell ref="A11:I14"/>
    <mergeCell ref="A16:I19"/>
    <mergeCell ref="A1:I1"/>
    <mergeCell ref="A5:I5"/>
    <mergeCell ref="A2:I2"/>
    <mergeCell ref="A3:I3"/>
    <mergeCell ref="A4:I4"/>
    <mergeCell ref="A6:I6"/>
  </mergeCells>
  <printOptions horizontalCentered="1"/>
  <pageMargins left="0.7" right="0.7" top="0.5" bottom="0.75" header="0.3" footer="0.3"/>
  <pageSetup orientation="portrait" r:id="rId1"/>
  <headerFooter>
    <oddFooter>&amp;L&amp;"Arial,Regular"&amp;10For Official Government Use Only
USDA, AMS, SCP, Specialty Crops Inspection Division
Based on Food Safety Programs and Auditing Protocol for the Fresh Tomato Supply Chain&amp;R&amp;"Arial,Regular"&amp;10July 1, 2019
USDA Checklist
Version 1.2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Layout" zoomScale="90" zoomScaleNormal="100" zoomScalePageLayoutView="90" workbookViewId="0">
      <selection activeCell="C22" sqref="C22"/>
    </sheetView>
  </sheetViews>
  <sheetFormatPr defaultRowHeight="15" x14ac:dyDescent="0.25"/>
  <cols>
    <col min="2" max="2" width="36.7109375" customWidth="1"/>
    <col min="3" max="3" width="10" customWidth="1"/>
    <col min="4" max="4" width="4.7109375" customWidth="1"/>
    <col min="5" max="5" width="5.28515625" customWidth="1"/>
    <col min="6" max="7" width="4.7109375" customWidth="1"/>
    <col min="8" max="8" width="45.7109375" customWidth="1"/>
  </cols>
  <sheetData>
    <row r="1" spans="1:8" x14ac:dyDescent="0.25">
      <c r="A1" s="155" t="s">
        <v>10</v>
      </c>
      <c r="B1" s="156"/>
      <c r="C1" s="159" t="s">
        <v>127</v>
      </c>
      <c r="D1" s="159"/>
      <c r="E1" s="159"/>
      <c r="F1" s="160">
        <f>'Cover Page'!B6</f>
        <v>0</v>
      </c>
      <c r="G1" s="161"/>
      <c r="H1" s="162"/>
    </row>
    <row r="2" spans="1:8" x14ac:dyDescent="0.25">
      <c r="A2" s="157"/>
      <c r="B2" s="158"/>
      <c r="C2" s="163" t="s">
        <v>128</v>
      </c>
      <c r="D2" s="163"/>
      <c r="E2" s="163"/>
      <c r="F2" s="164">
        <f>'Cover Page'!D19:F19</f>
        <v>0</v>
      </c>
      <c r="G2" s="165"/>
      <c r="H2" s="166"/>
    </row>
    <row r="3" spans="1:8" ht="30" customHeight="1" thickBot="1" x14ac:dyDescent="0.3">
      <c r="A3" s="30" t="s">
        <v>129</v>
      </c>
      <c r="B3" s="31" t="s">
        <v>130</v>
      </c>
      <c r="C3" s="32" t="s">
        <v>131</v>
      </c>
      <c r="D3" s="32" t="s">
        <v>132</v>
      </c>
      <c r="E3" s="32" t="s">
        <v>133</v>
      </c>
      <c r="F3" s="32" t="s">
        <v>134</v>
      </c>
      <c r="G3" s="32" t="s">
        <v>135</v>
      </c>
      <c r="H3" s="33" t="s">
        <v>136</v>
      </c>
    </row>
    <row r="4" spans="1:8" s="3" customFormat="1" x14ac:dyDescent="0.25">
      <c r="A4" s="34">
        <v>1</v>
      </c>
      <c r="B4" s="35" t="s">
        <v>11</v>
      </c>
      <c r="C4" s="36">
        <v>7</v>
      </c>
      <c r="D4" s="37">
        <f>COUNTIF('Packinghouse Checklist'!C5:C11,"✓")</f>
        <v>0</v>
      </c>
      <c r="E4" s="37">
        <f>COUNTIF('Packinghouse Checklist'!D5:D11,"✓")</f>
        <v>0</v>
      </c>
      <c r="F4" s="37">
        <f>COUNTIF('Packinghouse Checklist'!E11,"✓")</f>
        <v>0</v>
      </c>
      <c r="G4" s="37">
        <f>COUNTIF('Packinghouse Checklist'!F5:F11,"✓")</f>
        <v>0</v>
      </c>
      <c r="H4" s="38"/>
    </row>
    <row r="5" spans="1:8" ht="29.25" x14ac:dyDescent="0.25">
      <c r="A5" s="39">
        <v>2</v>
      </c>
      <c r="B5" s="40" t="s">
        <v>14</v>
      </c>
      <c r="C5" s="41">
        <v>16</v>
      </c>
      <c r="D5" s="41">
        <f>COUNTIF('Packinghouse Checklist'!C14:C31,"✓")</f>
        <v>0</v>
      </c>
      <c r="E5" s="42">
        <f>COUNTIF('Packinghouse Checklist'!D14:D31,"✓")</f>
        <v>0</v>
      </c>
      <c r="F5" s="41">
        <f>COUNTIF('Packinghouse Checklist'!E14:E31,"✓")</f>
        <v>0</v>
      </c>
      <c r="G5" s="41">
        <f>COUNTIF('Packinghouse Checklist'!F14:F31,"✓")</f>
        <v>0</v>
      </c>
      <c r="H5" s="43"/>
    </row>
    <row r="6" spans="1:8" x14ac:dyDescent="0.25">
      <c r="A6" s="39">
        <v>3</v>
      </c>
      <c r="B6" s="44" t="s">
        <v>15</v>
      </c>
      <c r="C6" s="41">
        <v>7</v>
      </c>
      <c r="D6" s="41">
        <f>COUNTIF('Packinghouse Checklist'!C33:C39,"✓")</f>
        <v>0</v>
      </c>
      <c r="E6" s="41">
        <f>COUNTIF('Packinghouse Checklist'!D33:D39,"✓")</f>
        <v>0</v>
      </c>
      <c r="F6" s="41">
        <f>COUNTIF('Packinghouse Checklist'!E33:E39,"✓")</f>
        <v>0</v>
      </c>
      <c r="G6" s="41">
        <f>COUNTIF('Packinghouse Checklist'!F33:F39,"✓")</f>
        <v>0</v>
      </c>
      <c r="H6" s="43"/>
    </row>
    <row r="7" spans="1:8" x14ac:dyDescent="0.25">
      <c r="A7" s="39">
        <v>4</v>
      </c>
      <c r="B7" s="44" t="s">
        <v>16</v>
      </c>
      <c r="C7" s="41">
        <v>6</v>
      </c>
      <c r="D7" s="41">
        <f>COUNTIF('Packinghouse Checklist'!C41:C46,"✓")</f>
        <v>0</v>
      </c>
      <c r="E7" s="41">
        <f>COUNTIF('Packinghouse Checklist'!D41:D46,"✓")</f>
        <v>0</v>
      </c>
      <c r="F7" s="41">
        <f>COUNTIF('Packinghouse Checklist'!E41:E46,"✓")</f>
        <v>0</v>
      </c>
      <c r="G7" s="41">
        <f>COUNTIF('Packinghouse Checklist'!F41:F46,"✓")</f>
        <v>0</v>
      </c>
      <c r="H7" s="43"/>
    </row>
    <row r="8" spans="1:8" x14ac:dyDescent="0.25">
      <c r="A8" s="39">
        <v>5</v>
      </c>
      <c r="B8" s="44" t="s">
        <v>137</v>
      </c>
      <c r="C8" s="41">
        <v>3</v>
      </c>
      <c r="D8" s="41">
        <f>COUNTIF('Packinghouse Checklist'!C48:C50,"✓")</f>
        <v>0</v>
      </c>
      <c r="E8" s="41">
        <f>COUNTIF('Packinghouse Checklist'!D48:D50,"✓")</f>
        <v>0</v>
      </c>
      <c r="F8" s="41">
        <f>COUNTIF('Packinghouse Checklist'!E48:E50,"✓")</f>
        <v>0</v>
      </c>
      <c r="G8" s="41">
        <f>COUNTIF('Packinghouse Checklist'!F48:F50,"✓")</f>
        <v>0</v>
      </c>
      <c r="H8" s="43"/>
    </row>
    <row r="9" spans="1:8" ht="29.25" x14ac:dyDescent="0.25">
      <c r="A9" s="39">
        <v>6</v>
      </c>
      <c r="B9" s="40" t="s">
        <v>138</v>
      </c>
      <c r="C9" s="41">
        <v>6</v>
      </c>
      <c r="D9" s="41">
        <f>COUNTIF('Packinghouse Checklist'!C52:C57,"✓")</f>
        <v>0</v>
      </c>
      <c r="E9" s="41">
        <f>COUNTIF('Packinghouse Checklist'!D52:D57,"✓")</f>
        <v>0</v>
      </c>
      <c r="F9" s="41">
        <f>COUNTIF('Packinghouse Checklist'!E52:E57,"✓")</f>
        <v>0</v>
      </c>
      <c r="G9" s="41">
        <f>COUNTIF('Packinghouse Checklist'!F52:F57,"✓")</f>
        <v>0</v>
      </c>
      <c r="H9" s="43"/>
    </row>
    <row r="10" spans="1:8" ht="29.25" x14ac:dyDescent="0.25">
      <c r="A10" s="39">
        <v>7</v>
      </c>
      <c r="B10" s="40" t="s">
        <v>19</v>
      </c>
      <c r="C10" s="41">
        <v>19</v>
      </c>
      <c r="D10" s="41">
        <f>COUNTIF('Packinghouse Checklist'!C60:C81,"✓")</f>
        <v>0</v>
      </c>
      <c r="E10" s="41">
        <f>COUNTIF('Packinghouse Checklist'!D60:D81,"✓")</f>
        <v>0</v>
      </c>
      <c r="F10" s="41">
        <f>COUNTIF('Packinghouse Checklist'!E60:E81,"✓")</f>
        <v>0</v>
      </c>
      <c r="G10" s="41">
        <f>COUNTIF('Packinghouse Checklist'!F60:F81,"✓")</f>
        <v>0</v>
      </c>
      <c r="H10" s="43"/>
    </row>
    <row r="11" spans="1:8" x14ac:dyDescent="0.25">
      <c r="A11" s="39">
        <v>8</v>
      </c>
      <c r="B11" s="44" t="s">
        <v>139</v>
      </c>
      <c r="C11" s="41">
        <v>2</v>
      </c>
      <c r="D11" s="41">
        <f>COUNTIF('Packinghouse Checklist'!C83:C84,"✓")</f>
        <v>0</v>
      </c>
      <c r="E11" s="41">
        <f>COUNTIF('Packinghouse Checklist'!D83:D84,"✓")</f>
        <v>0</v>
      </c>
      <c r="F11" s="41">
        <f>COUNTIF('Packinghouse Checklist'!E84,"✓")</f>
        <v>0</v>
      </c>
      <c r="G11" s="41">
        <f>COUNTIF('Packinghouse Checklist'!F83:F84,"✓")</f>
        <v>0</v>
      </c>
      <c r="H11" s="43"/>
    </row>
    <row r="12" spans="1:8" x14ac:dyDescent="0.25">
      <c r="A12" s="39">
        <v>9</v>
      </c>
      <c r="B12" s="44" t="s">
        <v>20</v>
      </c>
      <c r="C12" s="41">
        <v>1</v>
      </c>
      <c r="D12" s="41">
        <f>COUNTIF('Packinghouse Checklist'!C86,"✓")</f>
        <v>0</v>
      </c>
      <c r="E12" s="41">
        <f>COUNTIF('Packinghouse Checklist'!D86,"✓")</f>
        <v>0</v>
      </c>
      <c r="F12" s="41">
        <f>COUNTIF('Packinghouse Checklist'!E86,"✓")</f>
        <v>0</v>
      </c>
      <c r="G12" s="41">
        <f>COUNTIF('Packinghouse Checklist'!F86,"✓")</f>
        <v>0</v>
      </c>
      <c r="H12" s="43"/>
    </row>
    <row r="13" spans="1:8" x14ac:dyDescent="0.25">
      <c r="A13" s="39">
        <v>10</v>
      </c>
      <c r="B13" s="44" t="s">
        <v>21</v>
      </c>
      <c r="C13" s="41">
        <v>1</v>
      </c>
      <c r="D13" s="41">
        <f>COUNTIF('Packinghouse Checklist'!C88,"✓")</f>
        <v>0</v>
      </c>
      <c r="E13" s="41">
        <f>COUNTIF('Packinghouse Checklist'!D88,"✓")</f>
        <v>0</v>
      </c>
      <c r="F13" s="41">
        <f>COUNTIF('Packinghouse Checklist'!E88,"✓")</f>
        <v>0</v>
      </c>
      <c r="G13" s="41">
        <f>COUNTIF('Packinghouse Checklist'!F88,"✓")</f>
        <v>0</v>
      </c>
      <c r="H13" s="43"/>
    </row>
    <row r="14" spans="1:8" x14ac:dyDescent="0.25">
      <c r="A14" s="39">
        <v>11</v>
      </c>
      <c r="B14" s="44" t="s">
        <v>140</v>
      </c>
      <c r="C14" s="41">
        <v>2</v>
      </c>
      <c r="D14" s="41">
        <f>COUNTIF('Packinghouse Checklist'!C90:C91,"✓")</f>
        <v>0</v>
      </c>
      <c r="E14" s="41">
        <f>COUNTIF('Packinghouse Checklist'!D90:D91,"✓")</f>
        <v>0</v>
      </c>
      <c r="F14" s="41">
        <f>COUNTIF('Packinghouse Checklist'!E90:E91,"✓")</f>
        <v>0</v>
      </c>
      <c r="G14" s="41">
        <f>COUNTIF('Packinghouse Checklist'!F90:F91,"✓")</f>
        <v>0</v>
      </c>
      <c r="H14" s="43"/>
    </row>
    <row r="15" spans="1:8" x14ac:dyDescent="0.25">
      <c r="A15" s="39">
        <v>12</v>
      </c>
      <c r="B15" s="44" t="s">
        <v>141</v>
      </c>
      <c r="C15" s="41">
        <v>22</v>
      </c>
      <c r="D15" s="41">
        <f>COUNTIF('Packinghouse Checklist'!C93:C114,"✓")</f>
        <v>0</v>
      </c>
      <c r="E15" s="41">
        <f>COUNTIF('Packinghouse Checklist'!D93:D114,"✓")</f>
        <v>0</v>
      </c>
      <c r="F15" s="41">
        <f>COUNTIF('Packinghouse Checklist'!E93:E114,"✓")</f>
        <v>0</v>
      </c>
      <c r="G15" s="41">
        <f>COUNTIF('Packinghouse Checklist'!F93:F114,"✓")</f>
        <v>0</v>
      </c>
      <c r="H15" s="43"/>
    </row>
    <row r="16" spans="1:8" x14ac:dyDescent="0.25">
      <c r="A16" s="39">
        <v>13</v>
      </c>
      <c r="B16" s="44" t="s">
        <v>142</v>
      </c>
      <c r="C16" s="41">
        <v>4</v>
      </c>
      <c r="D16" s="41">
        <f>COUNTIF('Packinghouse Checklist'!C116:C119,"✓")</f>
        <v>0</v>
      </c>
      <c r="E16" s="41">
        <f>COUNTIF('Packinghouse Checklist'!D116:D119,"✓")</f>
        <v>0</v>
      </c>
      <c r="F16" s="41">
        <f>COUNTIF('Packinghouse Checklist'!E116:E119,"✓")</f>
        <v>0</v>
      </c>
      <c r="G16" s="41">
        <f>COUNTIF('Packinghouse Checklist'!F116:F119,"✓")</f>
        <v>0</v>
      </c>
      <c r="H16" s="43"/>
    </row>
    <row r="17" spans="1:8" ht="29.25" x14ac:dyDescent="0.25">
      <c r="A17" s="39">
        <v>14</v>
      </c>
      <c r="B17" s="40" t="s">
        <v>143</v>
      </c>
      <c r="C17" s="41">
        <v>4</v>
      </c>
      <c r="D17" s="41">
        <f>COUNTIF('Packinghouse Checklist'!C121:C124,"✓")</f>
        <v>0</v>
      </c>
      <c r="E17" s="41">
        <f>COUNTIF('Packinghouse Checklist'!D121:D124,"✓")</f>
        <v>0</v>
      </c>
      <c r="F17" s="41">
        <f>COUNTIF('Packinghouse Checklist'!E121,"✓")</f>
        <v>0</v>
      </c>
      <c r="G17" s="41">
        <f>COUNTIF('Packinghouse Checklist'!F121:F124,"✓")</f>
        <v>0</v>
      </c>
      <c r="H17" s="43"/>
    </row>
    <row r="18" spans="1:8" x14ac:dyDescent="0.25">
      <c r="A18" s="39">
        <v>15</v>
      </c>
      <c r="B18" s="44" t="s">
        <v>144</v>
      </c>
      <c r="C18" s="41">
        <v>2</v>
      </c>
      <c r="D18" s="41">
        <f>COUNTIF('Packinghouse Checklist'!C126:C127,"✓")</f>
        <v>0</v>
      </c>
      <c r="E18" s="41">
        <f>COUNTIF('Packinghouse Checklist'!D126:D127,"✓")</f>
        <v>0</v>
      </c>
      <c r="F18" s="41">
        <f>COUNTIF('Packinghouse Checklist'!E127,"✓")</f>
        <v>0</v>
      </c>
      <c r="G18" s="41">
        <f>COUNTIF('Packinghouse Checklist'!F126:F127,"✓")</f>
        <v>0</v>
      </c>
      <c r="H18" s="43"/>
    </row>
  </sheetData>
  <sheetProtection algorithmName="SHA-512" hashValue="p12C8yh8pGJt26ktlYdLD/Q5WfBkdHCQ3uQ29cAr0bVhbgAldUtbfcI+ffMzvogeM/oj7mOXTUP8PjxCbxVodw==" saltValue="6auNoNF0abbo1HLldBon2g==" spinCount="100000" sheet="1" objects="1" scenarios="1"/>
  <mergeCells count="5">
    <mergeCell ref="A1:B2"/>
    <mergeCell ref="C1:E1"/>
    <mergeCell ref="F1:H1"/>
    <mergeCell ref="C2:E2"/>
    <mergeCell ref="F2:H2"/>
  </mergeCells>
  <pageMargins left="0.7" right="0.7" top="0.75" bottom="0.75" header="0.3" footer="0.3"/>
  <pageSetup firstPageNumber="4" orientation="landscape" useFirstPageNumber="1" r:id="rId1"/>
  <headerFooter>
    <oddHeader>&amp;C&amp;"Times New Roman,Bold"&amp;12Food Safety Programs and Auditing Protocol for the Tomato Supply Chain
Packinghouse - USDA Checklist</oddHeader>
    <oddFooter>&amp;L&amp;"Arial,Regular"For Official Government Use Only
USDA, AMS, SCP, Specialty Crops Inspection Division
Based on Food Safety Programs and Auditing Protocol for the Fresh Tomato Supply Chain&amp;R&amp;"Arial,Regular"July 1, 2019
USDA Checklist
Version 1.2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0"/>
  <sheetViews>
    <sheetView view="pageLayout" topLeftCell="A10" zoomScale="90" zoomScaleNormal="100" zoomScalePageLayoutView="90" workbookViewId="0">
      <selection activeCell="B17" sqref="B17"/>
    </sheetView>
  </sheetViews>
  <sheetFormatPr defaultRowHeight="15" x14ac:dyDescent="0.25"/>
  <cols>
    <col min="1" max="1" width="10.7109375" style="2" customWidth="1"/>
    <col min="2" max="2" width="25.7109375" style="1" customWidth="1"/>
    <col min="3" max="6" width="4.7109375" customWidth="1"/>
    <col min="7" max="7" width="59.28515625" style="11" customWidth="1"/>
  </cols>
  <sheetData>
    <row r="1" spans="1:7" x14ac:dyDescent="0.25">
      <c r="A1" s="176" t="s">
        <v>12</v>
      </c>
      <c r="B1" s="176"/>
      <c r="C1" s="177">
        <f>'Cover Page'!B6</f>
        <v>0</v>
      </c>
      <c r="D1" s="178"/>
      <c r="E1" s="178"/>
      <c r="F1" s="178"/>
      <c r="G1" s="179"/>
    </row>
    <row r="2" spans="1:7" x14ac:dyDescent="0.25">
      <c r="A2" s="176" t="s">
        <v>13</v>
      </c>
      <c r="B2" s="176"/>
      <c r="C2" s="180">
        <f>'Cover Page'!D19</f>
        <v>0</v>
      </c>
      <c r="D2" s="181"/>
      <c r="E2" s="181"/>
      <c r="F2" s="181"/>
      <c r="G2" s="182"/>
    </row>
    <row r="3" spans="1:7" s="4" customFormat="1" x14ac:dyDescent="0.25">
      <c r="A3" s="45" t="s">
        <v>0</v>
      </c>
      <c r="B3" s="46" t="s">
        <v>1</v>
      </c>
      <c r="C3" s="47" t="s">
        <v>2</v>
      </c>
      <c r="D3" s="47" t="s">
        <v>3</v>
      </c>
      <c r="E3" s="47" t="s">
        <v>4</v>
      </c>
      <c r="F3" s="47" t="s">
        <v>5</v>
      </c>
      <c r="G3" s="46" t="s">
        <v>6</v>
      </c>
    </row>
    <row r="4" spans="1:7" s="5" customFormat="1" x14ac:dyDescent="0.25">
      <c r="A4" s="48">
        <v>1</v>
      </c>
      <c r="B4" s="173" t="s">
        <v>145</v>
      </c>
      <c r="C4" s="174"/>
      <c r="D4" s="174"/>
      <c r="E4" s="174"/>
      <c r="F4" s="174"/>
      <c r="G4" s="175"/>
    </row>
    <row r="5" spans="1:7" ht="48.75" customHeight="1" x14ac:dyDescent="0.25">
      <c r="A5" s="49">
        <v>1.1000000000000001</v>
      </c>
      <c r="B5" s="50" t="s">
        <v>7</v>
      </c>
      <c r="C5" s="51"/>
      <c r="D5" s="51"/>
      <c r="E5" s="52"/>
      <c r="F5" s="51"/>
      <c r="G5" s="53"/>
    </row>
    <row r="6" spans="1:7" ht="45.75" customHeight="1" x14ac:dyDescent="0.25">
      <c r="A6" s="49">
        <v>1.2</v>
      </c>
      <c r="B6" s="50" t="s">
        <v>8</v>
      </c>
      <c r="C6" s="51"/>
      <c r="D6" s="51"/>
      <c r="E6" s="52"/>
      <c r="F6" s="51"/>
      <c r="G6" s="53"/>
    </row>
    <row r="7" spans="1:7" ht="181.5" customHeight="1" x14ac:dyDescent="0.25">
      <c r="A7" s="49">
        <v>1.3</v>
      </c>
      <c r="B7" s="50" t="s">
        <v>245</v>
      </c>
      <c r="C7" s="51"/>
      <c r="D7" s="51"/>
      <c r="E7" s="52"/>
      <c r="F7" s="51"/>
      <c r="G7" s="53"/>
    </row>
    <row r="8" spans="1:7" ht="75" x14ac:dyDescent="0.25">
      <c r="A8" s="49">
        <v>1.4</v>
      </c>
      <c r="B8" s="50" t="s">
        <v>23</v>
      </c>
      <c r="C8" s="51"/>
      <c r="D8" s="51"/>
      <c r="E8" s="52"/>
      <c r="F8" s="51"/>
      <c r="G8" s="53"/>
    </row>
    <row r="9" spans="1:7" ht="90" x14ac:dyDescent="0.25">
      <c r="A9" s="49">
        <v>1.5</v>
      </c>
      <c r="B9" s="50" t="s">
        <v>24</v>
      </c>
      <c r="C9" s="51"/>
      <c r="D9" s="51"/>
      <c r="E9" s="52"/>
      <c r="F9" s="51"/>
      <c r="G9" s="53"/>
    </row>
    <row r="10" spans="1:7" ht="78" customHeight="1" x14ac:dyDescent="0.25">
      <c r="A10" s="49">
        <v>1.6</v>
      </c>
      <c r="B10" s="50" t="s">
        <v>185</v>
      </c>
      <c r="C10" s="51"/>
      <c r="D10" s="51"/>
      <c r="E10" s="52"/>
      <c r="F10" s="51"/>
      <c r="G10" s="53"/>
    </row>
    <row r="11" spans="1:7" ht="75" x14ac:dyDescent="0.25">
      <c r="A11" s="49">
        <v>1.7</v>
      </c>
      <c r="B11" s="50" t="s">
        <v>115</v>
      </c>
      <c r="C11" s="51"/>
      <c r="D11" s="51"/>
      <c r="E11" s="51"/>
      <c r="F11" s="51"/>
      <c r="G11" s="53"/>
    </row>
    <row r="12" spans="1:7" s="6" customFormat="1" x14ac:dyDescent="0.25">
      <c r="A12" s="54">
        <v>2</v>
      </c>
      <c r="B12" s="167" t="s">
        <v>146</v>
      </c>
      <c r="C12" s="168"/>
      <c r="D12" s="168"/>
      <c r="E12" s="168"/>
      <c r="F12" s="168"/>
      <c r="G12" s="169"/>
    </row>
    <row r="13" spans="1:7" s="6" customFormat="1" x14ac:dyDescent="0.25">
      <c r="A13" s="55" t="s">
        <v>186</v>
      </c>
      <c r="B13" s="167" t="s">
        <v>187</v>
      </c>
      <c r="C13" s="168"/>
      <c r="D13" s="168"/>
      <c r="E13" s="168"/>
      <c r="F13" s="168"/>
      <c r="G13" s="169"/>
    </row>
    <row r="14" spans="1:7" ht="45" x14ac:dyDescent="0.25">
      <c r="A14" s="49">
        <v>2.1</v>
      </c>
      <c r="B14" s="50" t="s">
        <v>25</v>
      </c>
      <c r="C14" s="51"/>
      <c r="D14" s="51"/>
      <c r="E14" s="51"/>
      <c r="F14" s="51"/>
      <c r="G14" s="53"/>
    </row>
    <row r="15" spans="1:7" ht="75" x14ac:dyDescent="0.25">
      <c r="A15" s="49">
        <v>2.2000000000000002</v>
      </c>
      <c r="B15" s="50" t="s">
        <v>200</v>
      </c>
      <c r="C15" s="51"/>
      <c r="D15" s="51"/>
      <c r="E15" s="51"/>
      <c r="F15" s="51"/>
      <c r="G15" s="53"/>
    </row>
    <row r="16" spans="1:7" ht="60" x14ac:dyDescent="0.25">
      <c r="A16" s="49">
        <v>2.2999999999999998</v>
      </c>
      <c r="B16" s="50" t="s">
        <v>26</v>
      </c>
      <c r="C16" s="51"/>
      <c r="D16" s="51"/>
      <c r="E16" s="51"/>
      <c r="F16" s="51"/>
      <c r="G16" s="53"/>
    </row>
    <row r="17" spans="1:7" ht="99.75" customHeight="1" x14ac:dyDescent="0.25">
      <c r="A17" s="49">
        <v>2.4</v>
      </c>
      <c r="B17" s="56" t="s">
        <v>27</v>
      </c>
      <c r="C17" s="51"/>
      <c r="D17" s="51"/>
      <c r="E17" s="51"/>
      <c r="F17" s="51"/>
      <c r="G17" s="53"/>
    </row>
    <row r="18" spans="1:7" ht="30" x14ac:dyDescent="0.25">
      <c r="A18" s="49">
        <v>2.5</v>
      </c>
      <c r="B18" s="50" t="s">
        <v>28</v>
      </c>
      <c r="C18" s="51"/>
      <c r="D18" s="51"/>
      <c r="E18" s="51"/>
      <c r="F18" s="51"/>
      <c r="G18" s="53"/>
    </row>
    <row r="19" spans="1:7" ht="60" x14ac:dyDescent="0.25">
      <c r="A19" s="49">
        <v>2.6</v>
      </c>
      <c r="B19" s="50" t="s">
        <v>29</v>
      </c>
      <c r="C19" s="51"/>
      <c r="D19" s="51"/>
      <c r="E19" s="51"/>
      <c r="F19" s="51"/>
      <c r="G19" s="53"/>
    </row>
    <row r="20" spans="1:7" ht="30" x14ac:dyDescent="0.25">
      <c r="A20" s="49">
        <v>2.7</v>
      </c>
      <c r="B20" s="57" t="s">
        <v>30</v>
      </c>
      <c r="C20" s="58"/>
      <c r="D20" s="58"/>
      <c r="E20" s="59"/>
      <c r="F20" s="58"/>
      <c r="G20" s="60"/>
    </row>
    <row r="21" spans="1:7" s="9" customFormat="1" x14ac:dyDescent="0.25">
      <c r="A21" s="61" t="s">
        <v>188</v>
      </c>
      <c r="B21" s="170" t="s">
        <v>189</v>
      </c>
      <c r="C21" s="171"/>
      <c r="D21" s="171"/>
      <c r="E21" s="171"/>
      <c r="F21" s="171"/>
      <c r="G21" s="172"/>
    </row>
    <row r="22" spans="1:7" ht="99" customHeight="1" x14ac:dyDescent="0.25">
      <c r="A22" s="49">
        <v>2.8</v>
      </c>
      <c r="B22" s="62" t="s">
        <v>31</v>
      </c>
      <c r="C22" s="63"/>
      <c r="D22" s="63"/>
      <c r="E22" s="64"/>
      <c r="F22" s="63"/>
      <c r="G22" s="65"/>
    </row>
    <row r="23" spans="1:7" ht="29.25" customHeight="1" x14ac:dyDescent="0.25">
      <c r="A23" s="49">
        <v>2.9</v>
      </c>
      <c r="B23" s="50" t="s">
        <v>32</v>
      </c>
      <c r="C23" s="51"/>
      <c r="D23" s="51"/>
      <c r="E23" s="51"/>
      <c r="F23" s="51"/>
      <c r="G23" s="53"/>
    </row>
    <row r="24" spans="1:7" ht="135" x14ac:dyDescent="0.25">
      <c r="A24" s="66">
        <v>2.1</v>
      </c>
      <c r="B24" s="50" t="s">
        <v>33</v>
      </c>
      <c r="C24" s="51"/>
      <c r="D24" s="51"/>
      <c r="E24" s="51"/>
      <c r="F24" s="51"/>
      <c r="G24" s="53"/>
    </row>
    <row r="25" spans="1:7" ht="105" x14ac:dyDescent="0.25">
      <c r="A25" s="66">
        <v>2.11</v>
      </c>
      <c r="B25" s="50" t="s">
        <v>34</v>
      </c>
      <c r="C25" s="51"/>
      <c r="D25" s="51"/>
      <c r="E25" s="51"/>
      <c r="F25" s="51"/>
      <c r="G25" s="53"/>
    </row>
    <row r="26" spans="1:7" ht="75" x14ac:dyDescent="0.25">
      <c r="A26" s="66">
        <v>2.12</v>
      </c>
      <c r="B26" s="50" t="s">
        <v>35</v>
      </c>
      <c r="C26" s="51"/>
      <c r="D26" s="51"/>
      <c r="E26" s="51"/>
      <c r="F26" s="51"/>
      <c r="G26" s="53"/>
    </row>
    <row r="27" spans="1:7" ht="90" x14ac:dyDescent="0.25">
      <c r="A27" s="66">
        <v>2.13</v>
      </c>
      <c r="B27" s="50" t="s">
        <v>36</v>
      </c>
      <c r="C27" s="51"/>
      <c r="D27" s="51"/>
      <c r="E27" s="51"/>
      <c r="F27" s="51"/>
      <c r="G27" s="53"/>
    </row>
    <row r="28" spans="1:7" s="5" customFormat="1" x14ac:dyDescent="0.25">
      <c r="A28" s="67" t="s">
        <v>190</v>
      </c>
      <c r="B28" s="173" t="s">
        <v>191</v>
      </c>
      <c r="C28" s="174"/>
      <c r="D28" s="174"/>
      <c r="E28" s="174"/>
      <c r="F28" s="174"/>
      <c r="G28" s="175"/>
    </row>
    <row r="29" spans="1:7" ht="88.5" customHeight="1" x14ac:dyDescent="0.25">
      <c r="A29" s="66">
        <v>2.14</v>
      </c>
      <c r="B29" s="50" t="s">
        <v>37</v>
      </c>
      <c r="C29" s="51"/>
      <c r="D29" s="51"/>
      <c r="E29" s="51"/>
      <c r="F29" s="51"/>
      <c r="G29" s="53"/>
    </row>
    <row r="30" spans="1:7" ht="90" x14ac:dyDescent="0.25">
      <c r="A30" s="66">
        <v>2.15</v>
      </c>
      <c r="B30" s="50" t="s">
        <v>38</v>
      </c>
      <c r="C30" s="51"/>
      <c r="D30" s="51"/>
      <c r="E30" s="51"/>
      <c r="F30" s="51"/>
      <c r="G30" s="53"/>
    </row>
    <row r="31" spans="1:7" ht="105" x14ac:dyDescent="0.25">
      <c r="A31" s="66">
        <v>2.16</v>
      </c>
      <c r="B31" s="50" t="s">
        <v>39</v>
      </c>
      <c r="C31" s="51"/>
      <c r="D31" s="51"/>
      <c r="E31" s="51"/>
      <c r="F31" s="51"/>
      <c r="G31" s="53"/>
    </row>
    <row r="32" spans="1:7" s="6" customFormat="1" x14ac:dyDescent="0.25">
      <c r="A32" s="68">
        <v>3</v>
      </c>
      <c r="B32" s="167" t="s">
        <v>147</v>
      </c>
      <c r="C32" s="168"/>
      <c r="D32" s="168"/>
      <c r="E32" s="168"/>
      <c r="F32" s="168"/>
      <c r="G32" s="169"/>
    </row>
    <row r="33" spans="1:7" ht="120" x14ac:dyDescent="0.25">
      <c r="A33" s="49">
        <v>3.1</v>
      </c>
      <c r="B33" s="50" t="s">
        <v>40</v>
      </c>
      <c r="C33" s="51"/>
      <c r="D33" s="51"/>
      <c r="E33" s="51"/>
      <c r="F33" s="51"/>
      <c r="G33" s="53"/>
    </row>
    <row r="34" spans="1:7" ht="60" x14ac:dyDescent="0.25">
      <c r="A34" s="49">
        <v>3.2</v>
      </c>
      <c r="B34" s="50" t="s">
        <v>41</v>
      </c>
      <c r="C34" s="51"/>
      <c r="D34" s="51"/>
      <c r="E34" s="51"/>
      <c r="F34" s="51"/>
      <c r="G34" s="53"/>
    </row>
    <row r="35" spans="1:7" ht="90" x14ac:dyDescent="0.25">
      <c r="A35" s="49">
        <v>3.3</v>
      </c>
      <c r="B35" s="50" t="s">
        <v>42</v>
      </c>
      <c r="C35" s="51"/>
      <c r="D35" s="51"/>
      <c r="E35" s="51"/>
      <c r="F35" s="51"/>
      <c r="G35" s="53"/>
    </row>
    <row r="36" spans="1:7" ht="60" x14ac:dyDescent="0.25">
      <c r="A36" s="49">
        <v>3.4</v>
      </c>
      <c r="B36" s="50" t="s">
        <v>43</v>
      </c>
      <c r="C36" s="51"/>
      <c r="D36" s="51"/>
      <c r="E36" s="51"/>
      <c r="F36" s="51"/>
      <c r="G36" s="53"/>
    </row>
    <row r="37" spans="1:7" ht="165" x14ac:dyDescent="0.25">
      <c r="A37" s="49">
        <v>3.5</v>
      </c>
      <c r="B37" s="50" t="s">
        <v>44</v>
      </c>
      <c r="C37" s="51"/>
      <c r="D37" s="51"/>
      <c r="E37" s="51"/>
      <c r="F37" s="51"/>
      <c r="G37" s="53"/>
    </row>
    <row r="38" spans="1:7" ht="135" x14ac:dyDescent="0.25">
      <c r="A38" s="49">
        <v>3.6</v>
      </c>
      <c r="B38" s="50" t="s">
        <v>45</v>
      </c>
      <c r="C38" s="51"/>
      <c r="D38" s="51"/>
      <c r="E38" s="51"/>
      <c r="F38" s="51"/>
      <c r="G38" s="53"/>
    </row>
    <row r="39" spans="1:7" ht="60" x14ac:dyDescent="0.25">
      <c r="A39" s="49">
        <v>3.7</v>
      </c>
      <c r="B39" s="50" t="s">
        <v>46</v>
      </c>
      <c r="C39" s="51"/>
      <c r="D39" s="51"/>
      <c r="E39" s="51"/>
      <c r="F39" s="51"/>
      <c r="G39" s="53"/>
    </row>
    <row r="40" spans="1:7" s="6" customFormat="1" x14ac:dyDescent="0.25">
      <c r="A40" s="54">
        <v>4</v>
      </c>
      <c r="B40" s="167" t="s">
        <v>16</v>
      </c>
      <c r="C40" s="168"/>
      <c r="D40" s="168"/>
      <c r="E40" s="168"/>
      <c r="F40" s="168"/>
      <c r="G40" s="169"/>
    </row>
    <row r="41" spans="1:7" ht="135" x14ac:dyDescent="0.25">
      <c r="A41" s="49">
        <v>4.0999999999999996</v>
      </c>
      <c r="B41" s="50" t="s">
        <v>47</v>
      </c>
      <c r="C41" s="51"/>
      <c r="D41" s="51"/>
      <c r="E41" s="51"/>
      <c r="F41" s="51"/>
      <c r="G41" s="53"/>
    </row>
    <row r="42" spans="1:7" ht="165" x14ac:dyDescent="0.25">
      <c r="A42" s="49">
        <v>4.2</v>
      </c>
      <c r="B42" s="50" t="s">
        <v>48</v>
      </c>
      <c r="C42" s="51"/>
      <c r="D42" s="51"/>
      <c r="E42" s="51"/>
      <c r="F42" s="51"/>
      <c r="G42" s="53"/>
    </row>
    <row r="43" spans="1:7" ht="75" x14ac:dyDescent="0.25">
      <c r="A43" s="49">
        <v>4.3</v>
      </c>
      <c r="B43" s="50" t="s">
        <v>49</v>
      </c>
      <c r="C43" s="51"/>
      <c r="D43" s="51"/>
      <c r="E43" s="51"/>
      <c r="F43" s="51"/>
      <c r="G43" s="53"/>
    </row>
    <row r="44" spans="1:7" ht="75" x14ac:dyDescent="0.25">
      <c r="A44" s="49">
        <v>4.4000000000000004</v>
      </c>
      <c r="B44" s="50" t="s">
        <v>50</v>
      </c>
      <c r="C44" s="51"/>
      <c r="D44" s="51"/>
      <c r="E44" s="51"/>
      <c r="F44" s="51"/>
      <c r="G44" s="53"/>
    </row>
    <row r="45" spans="1:7" ht="171" customHeight="1" x14ac:dyDescent="0.25">
      <c r="A45" s="49">
        <v>4.5</v>
      </c>
      <c r="B45" s="50" t="s">
        <v>192</v>
      </c>
      <c r="C45" s="51"/>
      <c r="D45" s="51"/>
      <c r="E45" s="51"/>
      <c r="F45" s="51"/>
      <c r="G45" s="53"/>
    </row>
    <row r="46" spans="1:7" ht="90" x14ac:dyDescent="0.25">
      <c r="A46" s="49">
        <v>4.5999999999999996</v>
      </c>
      <c r="B46" s="50" t="s">
        <v>51</v>
      </c>
      <c r="C46" s="51"/>
      <c r="D46" s="51"/>
      <c r="E46" s="51"/>
      <c r="F46" s="51"/>
      <c r="G46" s="53"/>
    </row>
    <row r="47" spans="1:7" s="6" customFormat="1" x14ac:dyDescent="0.25">
      <c r="A47" s="54">
        <v>5</v>
      </c>
      <c r="B47" s="167" t="s">
        <v>17</v>
      </c>
      <c r="C47" s="168"/>
      <c r="D47" s="168"/>
      <c r="E47" s="168"/>
      <c r="F47" s="168"/>
      <c r="G47" s="169"/>
    </row>
    <row r="48" spans="1:7" ht="75" x14ac:dyDescent="0.25">
      <c r="A48" s="49">
        <v>5.0999999999999996</v>
      </c>
      <c r="B48" s="50" t="s">
        <v>52</v>
      </c>
      <c r="C48" s="51"/>
      <c r="D48" s="51"/>
      <c r="E48" s="51"/>
      <c r="F48" s="51"/>
      <c r="G48" s="53"/>
    </row>
    <row r="49" spans="1:7" ht="180" x14ac:dyDescent="0.25">
      <c r="A49" s="49">
        <v>5.2</v>
      </c>
      <c r="B49" s="50" t="s">
        <v>246</v>
      </c>
      <c r="C49" s="51"/>
      <c r="D49" s="51"/>
      <c r="E49" s="51"/>
      <c r="F49" s="51"/>
      <c r="G49" s="53"/>
    </row>
    <row r="50" spans="1:7" ht="105" x14ac:dyDescent="0.25">
      <c r="A50" s="49">
        <v>5.3</v>
      </c>
      <c r="B50" s="50" t="s">
        <v>53</v>
      </c>
      <c r="C50" s="51"/>
      <c r="D50" s="51"/>
      <c r="E50" s="51"/>
      <c r="F50" s="51"/>
      <c r="G50" s="53"/>
    </row>
    <row r="51" spans="1:7" s="6" customFormat="1" x14ac:dyDescent="0.25">
      <c r="A51" s="54">
        <v>6</v>
      </c>
      <c r="B51" s="167" t="s">
        <v>18</v>
      </c>
      <c r="C51" s="168"/>
      <c r="D51" s="168"/>
      <c r="E51" s="168"/>
      <c r="F51" s="168"/>
      <c r="G51" s="169"/>
    </row>
    <row r="52" spans="1:7" ht="105" x14ac:dyDescent="0.25">
      <c r="A52" s="49">
        <v>6.1</v>
      </c>
      <c r="B52" s="50" t="s">
        <v>54</v>
      </c>
      <c r="C52" s="51"/>
      <c r="D52" s="51"/>
      <c r="E52" s="69"/>
      <c r="F52" s="51"/>
      <c r="G52" s="53"/>
    </row>
    <row r="53" spans="1:7" ht="60" x14ac:dyDescent="0.25">
      <c r="A53" s="49">
        <v>6.2</v>
      </c>
      <c r="B53" s="50" t="s">
        <v>55</v>
      </c>
      <c r="C53" s="51"/>
      <c r="D53" s="51"/>
      <c r="E53" s="51"/>
      <c r="F53" s="51"/>
      <c r="G53" s="53"/>
    </row>
    <row r="54" spans="1:7" ht="150" x14ac:dyDescent="0.25">
      <c r="A54" s="49">
        <v>6.3</v>
      </c>
      <c r="B54" s="50" t="s">
        <v>56</v>
      </c>
      <c r="C54" s="51"/>
      <c r="D54" s="51"/>
      <c r="E54" s="51"/>
      <c r="F54" s="51"/>
      <c r="G54" s="53"/>
    </row>
    <row r="55" spans="1:7" ht="60" x14ac:dyDescent="0.25">
      <c r="A55" s="49">
        <v>6.4</v>
      </c>
      <c r="B55" s="50" t="s">
        <v>57</v>
      </c>
      <c r="C55" s="51"/>
      <c r="D55" s="51"/>
      <c r="E55" s="51"/>
      <c r="F55" s="51"/>
      <c r="G55" s="53"/>
    </row>
    <row r="56" spans="1:7" ht="75" x14ac:dyDescent="0.25">
      <c r="A56" s="49">
        <v>6.5</v>
      </c>
      <c r="B56" s="50" t="s">
        <v>58</v>
      </c>
      <c r="C56" s="51"/>
      <c r="D56" s="51"/>
      <c r="E56" s="51"/>
      <c r="F56" s="51"/>
      <c r="G56" s="53"/>
    </row>
    <row r="57" spans="1:7" ht="180" x14ac:dyDescent="0.25">
      <c r="A57" s="49">
        <v>6.6</v>
      </c>
      <c r="B57" s="50" t="s">
        <v>59</v>
      </c>
      <c r="C57" s="51"/>
      <c r="D57" s="51"/>
      <c r="E57" s="51"/>
      <c r="F57" s="51"/>
      <c r="G57" s="53"/>
    </row>
    <row r="58" spans="1:7" s="6" customFormat="1" x14ac:dyDescent="0.25">
      <c r="A58" s="54">
        <v>7</v>
      </c>
      <c r="B58" s="167" t="s">
        <v>19</v>
      </c>
      <c r="C58" s="168"/>
      <c r="D58" s="168"/>
      <c r="E58" s="168"/>
      <c r="F58" s="168"/>
      <c r="G58" s="169"/>
    </row>
    <row r="59" spans="1:7" s="6" customFormat="1" x14ac:dyDescent="0.25">
      <c r="A59" s="55" t="s">
        <v>186</v>
      </c>
      <c r="B59" s="167" t="s">
        <v>193</v>
      </c>
      <c r="C59" s="168"/>
      <c r="D59" s="168"/>
      <c r="E59" s="168"/>
      <c r="F59" s="168"/>
      <c r="G59" s="169"/>
    </row>
    <row r="60" spans="1:7" ht="90" x14ac:dyDescent="0.25">
      <c r="A60" s="49">
        <v>7.1</v>
      </c>
      <c r="B60" s="50" t="s">
        <v>60</v>
      </c>
      <c r="C60" s="51"/>
      <c r="D60" s="51"/>
      <c r="E60" s="51"/>
      <c r="F60" s="51"/>
      <c r="G60" s="53"/>
    </row>
    <row r="61" spans="1:7" s="9" customFormat="1" x14ac:dyDescent="0.25">
      <c r="A61" s="55" t="s">
        <v>188</v>
      </c>
      <c r="B61" s="167" t="s">
        <v>194</v>
      </c>
      <c r="C61" s="168"/>
      <c r="D61" s="168"/>
      <c r="E61" s="168"/>
      <c r="F61" s="168"/>
      <c r="G61" s="169"/>
    </row>
    <row r="62" spans="1:7" ht="45" x14ac:dyDescent="0.25">
      <c r="A62" s="49">
        <v>7.2</v>
      </c>
      <c r="B62" s="50" t="s">
        <v>61</v>
      </c>
      <c r="C62" s="51"/>
      <c r="D62" s="51"/>
      <c r="E62" s="51"/>
      <c r="F62" s="51"/>
      <c r="G62" s="53"/>
    </row>
    <row r="63" spans="1:7" ht="45" x14ac:dyDescent="0.25">
      <c r="A63" s="49">
        <v>7.3</v>
      </c>
      <c r="B63" s="50" t="s">
        <v>62</v>
      </c>
      <c r="C63" s="51"/>
      <c r="D63" s="51"/>
      <c r="E63" s="51"/>
      <c r="F63" s="51"/>
      <c r="G63" s="53"/>
    </row>
    <row r="64" spans="1:7" s="9" customFormat="1" x14ac:dyDescent="0.25">
      <c r="A64" s="55" t="s">
        <v>190</v>
      </c>
      <c r="B64" s="183" t="s">
        <v>195</v>
      </c>
      <c r="C64" s="184"/>
      <c r="D64" s="184"/>
      <c r="E64" s="184"/>
      <c r="F64" s="184"/>
      <c r="G64" s="185"/>
    </row>
    <row r="65" spans="1:7" ht="120" x14ac:dyDescent="0.25">
      <c r="A65" s="49">
        <v>7.4</v>
      </c>
      <c r="B65" s="50" t="s">
        <v>63</v>
      </c>
      <c r="C65" s="51"/>
      <c r="D65" s="51"/>
      <c r="E65" s="51"/>
      <c r="F65" s="51"/>
      <c r="G65" s="53"/>
    </row>
    <row r="66" spans="1:7" ht="90" x14ac:dyDescent="0.25">
      <c r="A66" s="49">
        <v>7.5</v>
      </c>
      <c r="B66" s="50" t="s">
        <v>64</v>
      </c>
      <c r="C66" s="51"/>
      <c r="D66" s="51"/>
      <c r="E66" s="51"/>
      <c r="F66" s="51"/>
      <c r="G66" s="53"/>
    </row>
    <row r="67" spans="1:7" ht="45" x14ac:dyDescent="0.25">
      <c r="A67" s="49">
        <v>7.6</v>
      </c>
      <c r="B67" s="50" t="s">
        <v>65</v>
      </c>
      <c r="C67" s="51"/>
      <c r="D67" s="51"/>
      <c r="E67" s="51"/>
      <c r="F67" s="51"/>
      <c r="G67" s="53"/>
    </row>
    <row r="68" spans="1:7" ht="45" x14ac:dyDescent="0.25">
      <c r="A68" s="49">
        <v>7.7</v>
      </c>
      <c r="B68" s="50" t="s">
        <v>66</v>
      </c>
      <c r="C68" s="51"/>
      <c r="D68" s="51"/>
      <c r="E68" s="51"/>
      <c r="F68" s="51"/>
      <c r="G68" s="53"/>
    </row>
    <row r="69" spans="1:7" s="9" customFormat="1" x14ac:dyDescent="0.25">
      <c r="A69" s="55" t="s">
        <v>196</v>
      </c>
      <c r="B69" s="167" t="s">
        <v>197</v>
      </c>
      <c r="C69" s="168"/>
      <c r="D69" s="168"/>
      <c r="E69" s="168"/>
      <c r="F69" s="168"/>
      <c r="G69" s="169"/>
    </row>
    <row r="70" spans="1:7" ht="165" x14ac:dyDescent="0.25">
      <c r="A70" s="49">
        <v>7.8</v>
      </c>
      <c r="B70" s="50" t="s">
        <v>67</v>
      </c>
      <c r="C70" s="51"/>
      <c r="D70" s="51"/>
      <c r="E70" s="51"/>
      <c r="F70" s="51"/>
      <c r="G70" s="53"/>
    </row>
    <row r="71" spans="1:7" ht="165" x14ac:dyDescent="0.25">
      <c r="A71" s="49">
        <v>7.9</v>
      </c>
      <c r="B71" s="50" t="s">
        <v>198</v>
      </c>
      <c r="C71" s="51"/>
      <c r="D71" s="51"/>
      <c r="E71" s="51"/>
      <c r="F71" s="51"/>
      <c r="G71" s="53"/>
    </row>
    <row r="72" spans="1:7" ht="345" x14ac:dyDescent="0.25">
      <c r="A72" s="66">
        <v>7.1</v>
      </c>
      <c r="B72" s="50" t="s">
        <v>68</v>
      </c>
      <c r="C72" s="51"/>
      <c r="D72" s="51"/>
      <c r="E72" s="52"/>
      <c r="F72" s="51"/>
      <c r="G72" s="53"/>
    </row>
    <row r="73" spans="1:7" ht="105" x14ac:dyDescent="0.25">
      <c r="A73" s="49">
        <v>7.11</v>
      </c>
      <c r="B73" s="50" t="s">
        <v>69</v>
      </c>
      <c r="C73" s="51"/>
      <c r="D73" s="51"/>
      <c r="E73" s="51"/>
      <c r="F73" s="51"/>
      <c r="G73" s="53"/>
    </row>
    <row r="74" spans="1:7" ht="75" x14ac:dyDescent="0.25">
      <c r="A74" s="49">
        <v>7.12</v>
      </c>
      <c r="B74" s="50" t="s">
        <v>70</v>
      </c>
      <c r="C74" s="51"/>
      <c r="D74" s="51"/>
      <c r="E74" s="51"/>
      <c r="F74" s="51"/>
      <c r="G74" s="53"/>
    </row>
    <row r="75" spans="1:7" ht="255" x14ac:dyDescent="0.25">
      <c r="A75" s="49">
        <v>7.13</v>
      </c>
      <c r="B75" s="50" t="s">
        <v>71</v>
      </c>
      <c r="C75" s="51"/>
      <c r="D75" s="51"/>
      <c r="E75" s="52"/>
      <c r="F75" s="51"/>
      <c r="G75" s="53"/>
    </row>
    <row r="76" spans="1:7" ht="60" x14ac:dyDescent="0.25">
      <c r="A76" s="49">
        <v>7.14</v>
      </c>
      <c r="B76" s="50" t="s">
        <v>72</v>
      </c>
      <c r="C76" s="51"/>
      <c r="D76" s="51"/>
      <c r="E76" s="51"/>
      <c r="F76" s="51"/>
      <c r="G76" s="53"/>
    </row>
    <row r="77" spans="1:7" ht="210" x14ac:dyDescent="0.25">
      <c r="A77" s="49">
        <v>7.15</v>
      </c>
      <c r="B77" s="50" t="s">
        <v>73</v>
      </c>
      <c r="C77" s="51"/>
      <c r="D77" s="51"/>
      <c r="E77" s="51"/>
      <c r="F77" s="51"/>
      <c r="G77" s="53"/>
    </row>
    <row r="78" spans="1:7" ht="195" x14ac:dyDescent="0.25">
      <c r="A78" s="49">
        <v>7.16</v>
      </c>
      <c r="B78" s="50" t="s">
        <v>74</v>
      </c>
      <c r="C78" s="51"/>
      <c r="D78" s="51"/>
      <c r="E78" s="51"/>
      <c r="F78" s="51"/>
      <c r="G78" s="53"/>
    </row>
    <row r="79" spans="1:7" ht="195" x14ac:dyDescent="0.25">
      <c r="A79" s="49">
        <v>7.17</v>
      </c>
      <c r="B79" s="50" t="s">
        <v>199</v>
      </c>
      <c r="C79" s="51"/>
      <c r="D79" s="51"/>
      <c r="E79" s="51"/>
      <c r="F79" s="51"/>
      <c r="G79" s="53"/>
    </row>
    <row r="80" spans="1:7" ht="165" x14ac:dyDescent="0.25">
      <c r="A80" s="49">
        <v>7.18</v>
      </c>
      <c r="B80" s="50" t="s">
        <v>75</v>
      </c>
      <c r="C80" s="51"/>
      <c r="D80" s="51"/>
      <c r="E80" s="51"/>
      <c r="F80" s="51"/>
      <c r="G80" s="53"/>
    </row>
    <row r="81" spans="1:7" ht="120" x14ac:dyDescent="0.25">
      <c r="A81" s="49">
        <v>7.19</v>
      </c>
      <c r="B81" s="50" t="s">
        <v>76</v>
      </c>
      <c r="C81" s="51"/>
      <c r="D81" s="51"/>
      <c r="E81" s="51"/>
      <c r="F81" s="51"/>
      <c r="G81" s="53"/>
    </row>
    <row r="82" spans="1:7" x14ac:dyDescent="0.25">
      <c r="A82" s="54">
        <v>8</v>
      </c>
      <c r="B82" s="167" t="s">
        <v>148</v>
      </c>
      <c r="C82" s="168"/>
      <c r="D82" s="168"/>
      <c r="E82" s="168"/>
      <c r="F82" s="168"/>
      <c r="G82" s="169"/>
    </row>
    <row r="83" spans="1:7" ht="60" x14ac:dyDescent="0.25">
      <c r="A83" s="49">
        <v>8.1</v>
      </c>
      <c r="B83" s="50" t="s">
        <v>77</v>
      </c>
      <c r="C83" s="51"/>
      <c r="D83" s="51"/>
      <c r="E83" s="52"/>
      <c r="F83" s="51"/>
      <c r="G83" s="53"/>
    </row>
    <row r="84" spans="1:7" ht="135" x14ac:dyDescent="0.25">
      <c r="A84" s="49">
        <v>8.1999999999999993</v>
      </c>
      <c r="B84" s="50" t="s">
        <v>78</v>
      </c>
      <c r="C84" s="51"/>
      <c r="D84" s="51"/>
      <c r="E84" s="51"/>
      <c r="F84" s="51"/>
      <c r="G84" s="53"/>
    </row>
    <row r="85" spans="1:7" s="6" customFormat="1" x14ac:dyDescent="0.25">
      <c r="A85" s="54">
        <v>9</v>
      </c>
      <c r="B85" s="167" t="s">
        <v>20</v>
      </c>
      <c r="C85" s="168"/>
      <c r="D85" s="168"/>
      <c r="E85" s="168"/>
      <c r="F85" s="168"/>
      <c r="G85" s="169"/>
    </row>
    <row r="86" spans="1:7" ht="105" x14ac:dyDescent="0.25">
      <c r="A86" s="49">
        <v>9.1</v>
      </c>
      <c r="B86" s="50" t="s">
        <v>79</v>
      </c>
      <c r="C86" s="51"/>
      <c r="D86" s="51"/>
      <c r="E86" s="51"/>
      <c r="F86" s="51"/>
      <c r="G86" s="53"/>
    </row>
    <row r="87" spans="1:7" s="6" customFormat="1" x14ac:dyDescent="0.25">
      <c r="A87" s="54">
        <v>10</v>
      </c>
      <c r="B87" s="167" t="s">
        <v>149</v>
      </c>
      <c r="C87" s="168"/>
      <c r="D87" s="168"/>
      <c r="E87" s="168"/>
      <c r="F87" s="168"/>
      <c r="G87" s="169"/>
    </row>
    <row r="88" spans="1:7" ht="105.75" customHeight="1" x14ac:dyDescent="0.25">
      <c r="A88" s="49">
        <v>10.1</v>
      </c>
      <c r="B88" s="50" t="s">
        <v>80</v>
      </c>
      <c r="C88" s="51"/>
      <c r="D88" s="51"/>
      <c r="E88" s="69"/>
      <c r="F88" s="51"/>
      <c r="G88" s="53"/>
    </row>
    <row r="89" spans="1:7" s="6" customFormat="1" x14ac:dyDescent="0.25">
      <c r="A89" s="54">
        <v>11</v>
      </c>
      <c r="B89" s="167" t="s">
        <v>140</v>
      </c>
      <c r="C89" s="168"/>
      <c r="D89" s="168"/>
      <c r="E89" s="168"/>
      <c r="F89" s="168"/>
      <c r="G89" s="169"/>
    </row>
    <row r="90" spans="1:7" ht="105" x14ac:dyDescent="0.25">
      <c r="A90" s="70">
        <v>11.1</v>
      </c>
      <c r="B90" s="50" t="s">
        <v>81</v>
      </c>
      <c r="C90" s="51"/>
      <c r="D90" s="51"/>
      <c r="E90" s="69"/>
      <c r="F90" s="51"/>
      <c r="G90" s="53"/>
    </row>
    <row r="91" spans="1:7" ht="225" x14ac:dyDescent="0.25">
      <c r="A91" s="70">
        <v>11.2</v>
      </c>
      <c r="B91" s="50" t="s">
        <v>82</v>
      </c>
      <c r="C91" s="51"/>
      <c r="D91" s="51"/>
      <c r="E91" s="69"/>
      <c r="F91" s="51"/>
      <c r="G91" s="53"/>
    </row>
    <row r="92" spans="1:7" s="6" customFormat="1" x14ac:dyDescent="0.25">
      <c r="A92" s="71">
        <v>12</v>
      </c>
      <c r="B92" s="167" t="s">
        <v>22</v>
      </c>
      <c r="C92" s="168"/>
      <c r="D92" s="168"/>
      <c r="E92" s="168"/>
      <c r="F92" s="168"/>
      <c r="G92" s="169"/>
    </row>
    <row r="93" spans="1:7" ht="165" x14ac:dyDescent="0.25">
      <c r="A93" s="70">
        <v>12.1</v>
      </c>
      <c r="B93" s="50" t="s">
        <v>83</v>
      </c>
      <c r="C93" s="51"/>
      <c r="D93" s="51"/>
      <c r="E93" s="69"/>
      <c r="F93" s="51"/>
      <c r="G93" s="53"/>
    </row>
    <row r="94" spans="1:7" ht="60" x14ac:dyDescent="0.25">
      <c r="A94" s="70">
        <v>12.2</v>
      </c>
      <c r="B94" s="50" t="s">
        <v>84</v>
      </c>
      <c r="C94" s="51"/>
      <c r="D94" s="51"/>
      <c r="E94" s="52"/>
      <c r="F94" s="51"/>
      <c r="G94" s="53"/>
    </row>
    <row r="95" spans="1:7" ht="45" x14ac:dyDescent="0.25">
      <c r="A95" s="70">
        <v>12.3</v>
      </c>
      <c r="B95" s="50" t="s">
        <v>85</v>
      </c>
      <c r="C95" s="51"/>
      <c r="D95" s="51"/>
      <c r="E95" s="69"/>
      <c r="F95" s="51"/>
      <c r="G95" s="53"/>
    </row>
    <row r="96" spans="1:7" ht="30" x14ac:dyDescent="0.25">
      <c r="A96" s="70">
        <v>12.4</v>
      </c>
      <c r="B96" s="50" t="s">
        <v>86</v>
      </c>
      <c r="C96" s="51"/>
      <c r="D96" s="51"/>
      <c r="E96" s="69"/>
      <c r="F96" s="51"/>
      <c r="G96" s="53"/>
    </row>
    <row r="97" spans="1:7" ht="45" x14ac:dyDescent="0.25">
      <c r="A97" s="70">
        <v>12.5</v>
      </c>
      <c r="B97" s="50" t="s">
        <v>87</v>
      </c>
      <c r="C97" s="51"/>
      <c r="D97" s="51"/>
      <c r="E97" s="69"/>
      <c r="F97" s="51"/>
      <c r="G97" s="53"/>
    </row>
    <row r="98" spans="1:7" ht="90" x14ac:dyDescent="0.25">
      <c r="A98" s="70">
        <v>12.6</v>
      </c>
      <c r="B98" s="50" t="s">
        <v>88</v>
      </c>
      <c r="C98" s="51"/>
      <c r="D98" s="51"/>
      <c r="E98" s="69"/>
      <c r="F98" s="51"/>
      <c r="G98" s="53"/>
    </row>
    <row r="99" spans="1:7" ht="90" x14ac:dyDescent="0.25">
      <c r="A99" s="70">
        <v>12.7</v>
      </c>
      <c r="B99" s="50" t="s">
        <v>89</v>
      </c>
      <c r="C99" s="51"/>
      <c r="D99" s="51"/>
      <c r="E99" s="69"/>
      <c r="F99" s="51"/>
      <c r="G99" s="53"/>
    </row>
    <row r="100" spans="1:7" ht="75" x14ac:dyDescent="0.25">
      <c r="A100" s="70">
        <v>12.8</v>
      </c>
      <c r="B100" s="50" t="s">
        <v>90</v>
      </c>
      <c r="C100" s="51"/>
      <c r="D100" s="51"/>
      <c r="E100" s="69"/>
      <c r="F100" s="51"/>
      <c r="G100" s="53"/>
    </row>
    <row r="101" spans="1:7" ht="90" x14ac:dyDescent="0.25">
      <c r="A101" s="70">
        <v>12.9</v>
      </c>
      <c r="B101" s="50" t="s">
        <v>91</v>
      </c>
      <c r="C101" s="51"/>
      <c r="D101" s="51"/>
      <c r="E101" s="69"/>
      <c r="F101" s="51"/>
      <c r="G101" s="53"/>
    </row>
    <row r="102" spans="1:7" ht="120" x14ac:dyDescent="0.25">
      <c r="A102" s="72">
        <v>12.1</v>
      </c>
      <c r="B102" s="50" t="s">
        <v>92</v>
      </c>
      <c r="C102" s="51"/>
      <c r="D102" s="51"/>
      <c r="E102" s="69"/>
      <c r="F102" s="51"/>
      <c r="G102" s="53"/>
    </row>
    <row r="103" spans="1:7" ht="135" x14ac:dyDescent="0.25">
      <c r="A103" s="70">
        <v>12.11</v>
      </c>
      <c r="B103" s="50" t="s">
        <v>93</v>
      </c>
      <c r="C103" s="51"/>
      <c r="D103" s="51"/>
      <c r="E103" s="69"/>
      <c r="F103" s="51"/>
      <c r="G103" s="53"/>
    </row>
    <row r="104" spans="1:7" ht="105" x14ac:dyDescent="0.25">
      <c r="A104" s="70">
        <v>12.12</v>
      </c>
      <c r="B104" s="50" t="s">
        <v>94</v>
      </c>
      <c r="C104" s="51"/>
      <c r="D104" s="51"/>
      <c r="E104" s="69"/>
      <c r="F104" s="51"/>
      <c r="G104" s="53"/>
    </row>
    <row r="105" spans="1:7" ht="165" x14ac:dyDescent="0.25">
      <c r="A105" s="70">
        <v>12.13</v>
      </c>
      <c r="B105" s="50" t="s">
        <v>95</v>
      </c>
      <c r="C105" s="51"/>
      <c r="D105" s="51"/>
      <c r="E105" s="52"/>
      <c r="F105" s="51"/>
      <c r="G105" s="53"/>
    </row>
    <row r="106" spans="1:7" ht="255" x14ac:dyDescent="0.25">
      <c r="A106" s="70">
        <v>12.14</v>
      </c>
      <c r="B106" s="50" t="s">
        <v>96</v>
      </c>
      <c r="C106" s="51"/>
      <c r="D106" s="51"/>
      <c r="E106" s="69"/>
      <c r="F106" s="51"/>
      <c r="G106" s="53"/>
    </row>
    <row r="107" spans="1:7" ht="90" x14ac:dyDescent="0.25">
      <c r="A107" s="70">
        <v>12.15</v>
      </c>
      <c r="B107" s="50" t="s">
        <v>97</v>
      </c>
      <c r="C107" s="51"/>
      <c r="D107" s="51"/>
      <c r="E107" s="52"/>
      <c r="F107" s="51"/>
      <c r="G107" s="53"/>
    </row>
    <row r="108" spans="1:7" ht="60" x14ac:dyDescent="0.25">
      <c r="A108" s="70">
        <v>12.16</v>
      </c>
      <c r="B108" s="50" t="s">
        <v>98</v>
      </c>
      <c r="C108" s="51"/>
      <c r="D108" s="51"/>
      <c r="E108" s="69"/>
      <c r="F108" s="51"/>
      <c r="G108" s="53"/>
    </row>
    <row r="109" spans="1:7" ht="225" x14ac:dyDescent="0.25">
      <c r="A109" s="70">
        <v>12.17</v>
      </c>
      <c r="B109" s="50" t="s">
        <v>99</v>
      </c>
      <c r="C109" s="51"/>
      <c r="D109" s="51"/>
      <c r="E109" s="69"/>
      <c r="F109" s="51"/>
      <c r="G109" s="53"/>
    </row>
    <row r="110" spans="1:7" ht="45" x14ac:dyDescent="0.25">
      <c r="A110" s="70">
        <v>12.18</v>
      </c>
      <c r="B110" s="50" t="s">
        <v>100</v>
      </c>
      <c r="C110" s="51"/>
      <c r="D110" s="51"/>
      <c r="E110" s="52"/>
      <c r="F110" s="51"/>
      <c r="G110" s="53"/>
    </row>
    <row r="111" spans="1:7" ht="60" x14ac:dyDescent="0.25">
      <c r="A111" s="70">
        <v>12.19</v>
      </c>
      <c r="B111" s="50" t="s">
        <v>101</v>
      </c>
      <c r="C111" s="51"/>
      <c r="D111" s="51"/>
      <c r="E111" s="52"/>
      <c r="F111" s="51"/>
      <c r="G111" s="53"/>
    </row>
    <row r="112" spans="1:7" ht="75" x14ac:dyDescent="0.25">
      <c r="A112" s="72">
        <v>12.2</v>
      </c>
      <c r="B112" s="50" t="s">
        <v>102</v>
      </c>
      <c r="C112" s="51"/>
      <c r="D112" s="51"/>
      <c r="E112" s="69"/>
      <c r="F112" s="51"/>
      <c r="G112" s="53"/>
    </row>
    <row r="113" spans="1:7" ht="135" x14ac:dyDescent="0.25">
      <c r="A113" s="70">
        <v>12.21</v>
      </c>
      <c r="B113" s="50" t="s">
        <v>103</v>
      </c>
      <c r="C113" s="51"/>
      <c r="D113" s="51"/>
      <c r="E113" s="69"/>
      <c r="F113" s="51"/>
      <c r="G113" s="53"/>
    </row>
    <row r="114" spans="1:7" ht="75" x14ac:dyDescent="0.25">
      <c r="A114" s="70">
        <v>12.22</v>
      </c>
      <c r="B114" s="50" t="s">
        <v>104</v>
      </c>
      <c r="C114" s="51"/>
      <c r="D114" s="51"/>
      <c r="E114" s="69"/>
      <c r="F114" s="51"/>
      <c r="G114" s="53"/>
    </row>
    <row r="115" spans="1:7" s="6" customFormat="1" x14ac:dyDescent="0.25">
      <c r="A115" s="71">
        <v>13</v>
      </c>
      <c r="B115" s="167" t="s">
        <v>142</v>
      </c>
      <c r="C115" s="168"/>
      <c r="D115" s="168"/>
      <c r="E115" s="168"/>
      <c r="F115" s="168"/>
      <c r="G115" s="169"/>
    </row>
    <row r="116" spans="1:7" ht="135" x14ac:dyDescent="0.25">
      <c r="A116" s="70">
        <v>13.1</v>
      </c>
      <c r="B116" s="50" t="s">
        <v>105</v>
      </c>
      <c r="C116" s="51"/>
      <c r="D116" s="51"/>
      <c r="E116" s="69"/>
      <c r="F116" s="51"/>
      <c r="G116" s="53"/>
    </row>
    <row r="117" spans="1:7" ht="75" x14ac:dyDescent="0.25">
      <c r="A117" s="70">
        <v>13.2</v>
      </c>
      <c r="B117" s="50" t="s">
        <v>106</v>
      </c>
      <c r="C117" s="51"/>
      <c r="D117" s="51"/>
      <c r="E117" s="69"/>
      <c r="F117" s="51"/>
      <c r="G117" s="53"/>
    </row>
    <row r="118" spans="1:7" ht="75" x14ac:dyDescent="0.25">
      <c r="A118" s="70">
        <v>13.3</v>
      </c>
      <c r="B118" s="50" t="s">
        <v>107</v>
      </c>
      <c r="C118" s="51"/>
      <c r="D118" s="51"/>
      <c r="E118" s="69"/>
      <c r="F118" s="51"/>
      <c r="G118" s="53"/>
    </row>
    <row r="119" spans="1:7" ht="75" x14ac:dyDescent="0.25">
      <c r="A119" s="70">
        <v>13.4</v>
      </c>
      <c r="B119" s="50" t="s">
        <v>108</v>
      </c>
      <c r="C119" s="51"/>
      <c r="D119" s="51"/>
      <c r="E119" s="69"/>
      <c r="F119" s="51"/>
      <c r="G119" s="53"/>
    </row>
    <row r="120" spans="1:7" s="6" customFormat="1" x14ac:dyDescent="0.25">
      <c r="A120" s="71">
        <v>14</v>
      </c>
      <c r="B120" s="167" t="s">
        <v>143</v>
      </c>
      <c r="C120" s="168"/>
      <c r="D120" s="168"/>
      <c r="E120" s="168"/>
      <c r="F120" s="168"/>
      <c r="G120" s="169"/>
    </row>
    <row r="121" spans="1:7" ht="45" x14ac:dyDescent="0.25">
      <c r="A121" s="70">
        <v>14.1</v>
      </c>
      <c r="B121" s="50" t="s">
        <v>109</v>
      </c>
      <c r="C121" s="51"/>
      <c r="D121" s="51"/>
      <c r="E121" s="69"/>
      <c r="F121" s="51"/>
      <c r="G121" s="53"/>
    </row>
    <row r="122" spans="1:7" ht="45" x14ac:dyDescent="0.25">
      <c r="A122" s="70">
        <v>14.2</v>
      </c>
      <c r="B122" s="50" t="s">
        <v>110</v>
      </c>
      <c r="C122" s="51"/>
      <c r="D122" s="51"/>
      <c r="E122" s="52"/>
      <c r="F122" s="51"/>
      <c r="G122" s="53"/>
    </row>
    <row r="123" spans="1:7" ht="45" x14ac:dyDescent="0.25">
      <c r="A123" s="70">
        <v>14.3</v>
      </c>
      <c r="B123" s="50" t="s">
        <v>111</v>
      </c>
      <c r="C123" s="51"/>
      <c r="D123" s="51"/>
      <c r="E123" s="52"/>
      <c r="F123" s="51"/>
      <c r="G123" s="53"/>
    </row>
    <row r="124" spans="1:7" ht="60" x14ac:dyDescent="0.25">
      <c r="A124" s="70">
        <v>14.4</v>
      </c>
      <c r="B124" s="50" t="s">
        <v>112</v>
      </c>
      <c r="C124" s="51"/>
      <c r="D124" s="51"/>
      <c r="E124" s="52"/>
      <c r="F124" s="51"/>
      <c r="G124" s="53"/>
    </row>
    <row r="125" spans="1:7" s="6" customFormat="1" x14ac:dyDescent="0.25">
      <c r="A125" s="71">
        <v>15</v>
      </c>
      <c r="B125" s="167" t="s">
        <v>116</v>
      </c>
      <c r="C125" s="168"/>
      <c r="D125" s="168"/>
      <c r="E125" s="168"/>
      <c r="F125" s="168"/>
      <c r="G125" s="169"/>
    </row>
    <row r="126" spans="1:7" ht="105" x14ac:dyDescent="0.25">
      <c r="A126" s="70">
        <v>15.1</v>
      </c>
      <c r="B126" s="50" t="s">
        <v>113</v>
      </c>
      <c r="C126" s="51"/>
      <c r="D126" s="51"/>
      <c r="E126" s="52"/>
      <c r="F126" s="51"/>
      <c r="G126" s="53"/>
    </row>
    <row r="127" spans="1:7" ht="105" x14ac:dyDescent="0.25">
      <c r="A127" s="70">
        <v>15.2</v>
      </c>
      <c r="B127" s="50" t="s">
        <v>114</v>
      </c>
      <c r="C127" s="51"/>
      <c r="D127" s="51"/>
      <c r="E127" s="69"/>
      <c r="F127" s="51"/>
      <c r="G127" s="53"/>
    </row>
    <row r="128" spans="1:7" x14ac:dyDescent="0.25">
      <c r="A128" s="73"/>
      <c r="B128" s="74"/>
      <c r="C128" s="15"/>
      <c r="D128" s="15"/>
      <c r="E128" s="15"/>
      <c r="F128" s="15"/>
      <c r="G128" s="74"/>
    </row>
    <row r="129" spans="1:7" x14ac:dyDescent="0.25">
      <c r="A129" s="73"/>
      <c r="B129" s="74"/>
      <c r="C129" s="15"/>
      <c r="D129" s="15"/>
      <c r="E129" s="15"/>
      <c r="F129" s="15"/>
      <c r="G129" s="74"/>
    </row>
    <row r="130" spans="1:7" x14ac:dyDescent="0.25">
      <c r="A130" s="73"/>
      <c r="B130" s="74"/>
      <c r="C130" s="15"/>
      <c r="D130" s="15"/>
      <c r="E130" s="15"/>
      <c r="F130" s="15"/>
      <c r="G130" s="74"/>
    </row>
    <row r="131" spans="1:7" x14ac:dyDescent="0.25">
      <c r="A131" s="73"/>
      <c r="B131" s="74"/>
      <c r="C131" s="15"/>
      <c r="D131" s="15"/>
      <c r="E131" s="15"/>
      <c r="F131" s="15"/>
      <c r="G131" s="74"/>
    </row>
    <row r="132" spans="1:7" x14ac:dyDescent="0.25">
      <c r="A132" s="73"/>
      <c r="B132" s="74"/>
      <c r="C132" s="15"/>
      <c r="D132" s="15"/>
      <c r="E132" s="15"/>
      <c r="F132" s="15"/>
      <c r="G132" s="74"/>
    </row>
    <row r="133" spans="1:7" x14ac:dyDescent="0.25">
      <c r="A133" s="73"/>
      <c r="B133" s="74"/>
      <c r="C133" s="15"/>
      <c r="D133" s="15"/>
      <c r="E133" s="15"/>
      <c r="F133" s="15"/>
      <c r="G133" s="74"/>
    </row>
    <row r="134" spans="1:7" x14ac:dyDescent="0.25">
      <c r="A134" s="73"/>
      <c r="B134" s="74"/>
      <c r="C134" s="15"/>
      <c r="D134" s="15"/>
      <c r="E134" s="15"/>
      <c r="F134" s="15"/>
      <c r="G134" s="74"/>
    </row>
    <row r="135" spans="1:7" x14ac:dyDescent="0.25">
      <c r="A135" s="73"/>
      <c r="B135" s="74"/>
      <c r="C135" s="15"/>
      <c r="D135" s="15"/>
      <c r="E135" s="15"/>
      <c r="F135" s="15"/>
      <c r="G135" s="74"/>
    </row>
    <row r="136" spans="1:7" x14ac:dyDescent="0.25">
      <c r="A136" s="73"/>
      <c r="B136" s="74"/>
      <c r="C136" s="15"/>
      <c r="D136" s="15"/>
      <c r="E136" s="15"/>
      <c r="F136" s="15"/>
      <c r="G136" s="74"/>
    </row>
    <row r="137" spans="1:7" x14ac:dyDescent="0.25">
      <c r="A137" s="73"/>
      <c r="B137" s="74"/>
      <c r="C137" s="15"/>
      <c r="D137" s="15"/>
      <c r="E137" s="15"/>
      <c r="F137" s="15"/>
      <c r="G137" s="74"/>
    </row>
    <row r="138" spans="1:7" x14ac:dyDescent="0.25">
      <c r="A138" s="73"/>
      <c r="B138" s="74"/>
      <c r="C138" s="15"/>
      <c r="D138" s="15"/>
      <c r="E138" s="15"/>
      <c r="F138" s="15"/>
      <c r="G138" s="74"/>
    </row>
    <row r="139" spans="1:7" x14ac:dyDescent="0.25">
      <c r="A139" s="73"/>
      <c r="B139" s="74"/>
      <c r="C139" s="15"/>
      <c r="D139" s="15"/>
      <c r="E139" s="15"/>
      <c r="F139" s="15"/>
      <c r="G139" s="74"/>
    </row>
    <row r="140" spans="1:7" x14ac:dyDescent="0.25">
      <c r="A140" s="73"/>
      <c r="B140" s="74"/>
      <c r="C140" s="15"/>
      <c r="D140" s="15"/>
      <c r="E140" s="15"/>
      <c r="F140" s="15"/>
      <c r="G140" s="74"/>
    </row>
    <row r="141" spans="1:7" x14ac:dyDescent="0.25">
      <c r="A141" s="73"/>
      <c r="B141" s="74"/>
      <c r="C141" s="15"/>
      <c r="D141" s="15"/>
      <c r="E141" s="15"/>
      <c r="F141" s="15"/>
      <c r="G141" s="74"/>
    </row>
    <row r="142" spans="1:7" x14ac:dyDescent="0.25">
      <c r="A142" s="73"/>
      <c r="B142" s="74"/>
      <c r="C142" s="15"/>
      <c r="D142" s="15"/>
      <c r="E142" s="15"/>
      <c r="F142" s="15"/>
      <c r="G142" s="74"/>
    </row>
    <row r="143" spans="1:7" x14ac:dyDescent="0.25">
      <c r="A143" s="73"/>
      <c r="B143" s="74"/>
      <c r="C143" s="15"/>
      <c r="D143" s="15"/>
      <c r="E143" s="15"/>
      <c r="F143" s="15"/>
      <c r="G143" s="74"/>
    </row>
    <row r="144" spans="1:7" x14ac:dyDescent="0.25">
      <c r="A144" s="73"/>
      <c r="B144" s="74"/>
      <c r="C144" s="15"/>
      <c r="D144" s="15"/>
      <c r="E144" s="15"/>
      <c r="F144" s="15"/>
      <c r="G144" s="74"/>
    </row>
    <row r="145" spans="1:7" x14ac:dyDescent="0.25">
      <c r="A145" s="73"/>
      <c r="B145" s="74"/>
      <c r="C145" s="15"/>
      <c r="D145" s="15"/>
      <c r="E145" s="15"/>
      <c r="F145" s="15"/>
      <c r="G145" s="74"/>
    </row>
    <row r="146" spans="1:7" x14ac:dyDescent="0.25">
      <c r="A146" s="73"/>
      <c r="B146" s="74"/>
      <c r="C146" s="15"/>
      <c r="D146" s="15"/>
      <c r="E146" s="15"/>
      <c r="F146" s="15"/>
      <c r="G146" s="74"/>
    </row>
    <row r="147" spans="1:7" x14ac:dyDescent="0.25">
      <c r="A147" s="73"/>
      <c r="B147" s="74"/>
      <c r="C147" s="15"/>
      <c r="D147" s="15"/>
      <c r="E147" s="15"/>
      <c r="F147" s="15"/>
      <c r="G147" s="74"/>
    </row>
    <row r="148" spans="1:7" x14ac:dyDescent="0.25">
      <c r="A148" s="73"/>
      <c r="B148" s="74"/>
      <c r="C148" s="15"/>
      <c r="D148" s="15"/>
      <c r="E148" s="15"/>
      <c r="F148" s="15"/>
      <c r="G148" s="74"/>
    </row>
    <row r="149" spans="1:7" x14ac:dyDescent="0.25">
      <c r="A149" s="73"/>
      <c r="B149" s="74"/>
      <c r="C149" s="15"/>
      <c r="D149" s="15"/>
      <c r="E149" s="15"/>
      <c r="F149" s="15"/>
      <c r="G149" s="74"/>
    </row>
    <row r="150" spans="1:7" x14ac:dyDescent="0.25">
      <c r="A150" s="73"/>
      <c r="B150" s="74"/>
      <c r="C150" s="15"/>
      <c r="D150" s="15"/>
      <c r="E150" s="15"/>
      <c r="F150" s="15"/>
      <c r="G150" s="74"/>
    </row>
    <row r="151" spans="1:7" x14ac:dyDescent="0.25">
      <c r="A151" s="73"/>
      <c r="B151" s="74"/>
      <c r="C151" s="15"/>
      <c r="D151" s="15"/>
      <c r="E151" s="15"/>
      <c r="F151" s="15"/>
      <c r="G151" s="74"/>
    </row>
    <row r="152" spans="1:7" x14ac:dyDescent="0.25">
      <c r="A152" s="73"/>
      <c r="B152" s="74"/>
      <c r="C152" s="15"/>
      <c r="D152" s="15"/>
      <c r="E152" s="15"/>
      <c r="F152" s="15"/>
      <c r="G152" s="74"/>
    </row>
    <row r="153" spans="1:7" x14ac:dyDescent="0.25">
      <c r="A153" s="73"/>
      <c r="B153" s="74"/>
      <c r="C153" s="15"/>
      <c r="D153" s="15"/>
      <c r="E153" s="15"/>
      <c r="F153" s="15"/>
      <c r="G153" s="74"/>
    </row>
    <row r="154" spans="1:7" x14ac:dyDescent="0.25">
      <c r="A154" s="73"/>
      <c r="B154" s="74"/>
      <c r="C154" s="15"/>
      <c r="D154" s="15"/>
      <c r="E154" s="15"/>
      <c r="F154" s="15"/>
      <c r="G154" s="74"/>
    </row>
    <row r="155" spans="1:7" x14ac:dyDescent="0.25">
      <c r="A155" s="73"/>
      <c r="B155" s="74"/>
      <c r="C155" s="15"/>
      <c r="D155" s="15"/>
      <c r="E155" s="15"/>
      <c r="F155" s="15"/>
      <c r="G155" s="74"/>
    </row>
    <row r="156" spans="1:7" x14ac:dyDescent="0.25">
      <c r="A156" s="73"/>
      <c r="B156" s="74"/>
      <c r="C156" s="15"/>
      <c r="D156" s="15"/>
      <c r="E156" s="15"/>
      <c r="F156" s="15"/>
      <c r="G156" s="74"/>
    </row>
    <row r="157" spans="1:7" x14ac:dyDescent="0.25">
      <c r="A157" s="73"/>
      <c r="B157" s="74"/>
      <c r="C157" s="15"/>
      <c r="D157" s="15"/>
      <c r="E157" s="15"/>
      <c r="F157" s="15"/>
      <c r="G157" s="74"/>
    </row>
    <row r="158" spans="1:7" x14ac:dyDescent="0.25">
      <c r="A158" s="73"/>
      <c r="B158" s="74"/>
      <c r="C158" s="15"/>
      <c r="D158" s="15"/>
      <c r="E158" s="15"/>
      <c r="F158" s="15"/>
      <c r="G158" s="74"/>
    </row>
    <row r="159" spans="1:7" x14ac:dyDescent="0.25">
      <c r="A159" s="73"/>
      <c r="B159" s="74"/>
      <c r="C159" s="15"/>
      <c r="D159" s="15"/>
      <c r="E159" s="15"/>
      <c r="F159" s="15"/>
      <c r="G159" s="74"/>
    </row>
    <row r="160" spans="1:7" x14ac:dyDescent="0.25">
      <c r="A160" s="73"/>
      <c r="B160" s="74"/>
      <c r="C160" s="15"/>
      <c r="D160" s="15"/>
      <c r="E160" s="15"/>
      <c r="F160" s="15"/>
      <c r="G160" s="74"/>
    </row>
    <row r="161" spans="1:7" x14ac:dyDescent="0.25">
      <c r="A161" s="73"/>
      <c r="B161" s="74"/>
      <c r="C161" s="15"/>
      <c r="D161" s="15"/>
      <c r="E161" s="15"/>
      <c r="F161" s="15"/>
      <c r="G161" s="74"/>
    </row>
    <row r="162" spans="1:7" x14ac:dyDescent="0.25">
      <c r="A162" s="73"/>
      <c r="B162" s="74"/>
      <c r="C162" s="15"/>
      <c r="D162" s="15"/>
      <c r="E162" s="15"/>
      <c r="F162" s="15"/>
      <c r="G162" s="74"/>
    </row>
    <row r="163" spans="1:7" x14ac:dyDescent="0.25">
      <c r="A163" s="73"/>
      <c r="B163" s="74"/>
      <c r="C163" s="15"/>
      <c r="D163" s="15"/>
      <c r="E163" s="15"/>
      <c r="F163" s="15"/>
      <c r="G163" s="74"/>
    </row>
    <row r="164" spans="1:7" x14ac:dyDescent="0.25">
      <c r="A164" s="73"/>
      <c r="B164" s="74"/>
      <c r="C164" s="15"/>
      <c r="D164" s="15"/>
      <c r="E164" s="15"/>
      <c r="F164" s="15"/>
      <c r="G164" s="74"/>
    </row>
    <row r="165" spans="1:7" x14ac:dyDescent="0.25">
      <c r="A165" s="73"/>
      <c r="B165" s="74"/>
      <c r="C165" s="15"/>
      <c r="D165" s="15"/>
      <c r="E165" s="15"/>
      <c r="F165" s="15"/>
      <c r="G165" s="74"/>
    </row>
    <row r="166" spans="1:7" x14ac:dyDescent="0.25">
      <c r="A166" s="73"/>
      <c r="B166" s="74"/>
      <c r="C166" s="15"/>
      <c r="D166" s="15"/>
      <c r="E166" s="15"/>
      <c r="F166" s="15"/>
      <c r="G166" s="74"/>
    </row>
    <row r="167" spans="1:7" x14ac:dyDescent="0.25">
      <c r="A167" s="73"/>
      <c r="B167" s="74"/>
      <c r="C167" s="15"/>
      <c r="D167" s="15"/>
      <c r="E167" s="15"/>
      <c r="F167" s="15"/>
      <c r="G167" s="74"/>
    </row>
    <row r="168" spans="1:7" x14ac:dyDescent="0.25">
      <c r="A168" s="73"/>
      <c r="B168" s="74"/>
      <c r="C168" s="15"/>
      <c r="D168" s="15"/>
      <c r="E168" s="15"/>
      <c r="F168" s="15"/>
      <c r="G168" s="74"/>
    </row>
    <row r="169" spans="1:7" x14ac:dyDescent="0.25">
      <c r="A169" s="73"/>
      <c r="B169" s="74"/>
      <c r="C169" s="15"/>
      <c r="D169" s="15"/>
      <c r="E169" s="15"/>
      <c r="F169" s="15"/>
      <c r="G169" s="74"/>
    </row>
    <row r="170" spans="1:7" x14ac:dyDescent="0.25">
      <c r="A170" s="73"/>
      <c r="B170" s="74"/>
      <c r="C170" s="15"/>
      <c r="D170" s="15"/>
      <c r="E170" s="15"/>
      <c r="F170" s="15"/>
      <c r="G170" s="74"/>
    </row>
    <row r="171" spans="1:7" x14ac:dyDescent="0.25">
      <c r="A171" s="73"/>
      <c r="B171" s="74"/>
      <c r="C171" s="15"/>
      <c r="D171" s="15"/>
      <c r="E171" s="15"/>
      <c r="F171" s="15"/>
      <c r="G171" s="74"/>
    </row>
    <row r="172" spans="1:7" x14ac:dyDescent="0.25">
      <c r="A172" s="73"/>
      <c r="B172" s="74"/>
      <c r="C172" s="15"/>
      <c r="D172" s="15"/>
      <c r="E172" s="15"/>
      <c r="F172" s="15"/>
      <c r="G172" s="74"/>
    </row>
    <row r="173" spans="1:7" x14ac:dyDescent="0.25">
      <c r="A173" s="73"/>
      <c r="B173" s="74"/>
      <c r="C173" s="15"/>
      <c r="D173" s="15"/>
      <c r="E173" s="15"/>
      <c r="F173" s="15"/>
      <c r="G173" s="74"/>
    </row>
    <row r="174" spans="1:7" x14ac:dyDescent="0.25">
      <c r="A174" s="73"/>
      <c r="B174" s="74"/>
      <c r="C174" s="15"/>
      <c r="D174" s="15"/>
      <c r="E174" s="15"/>
      <c r="F174" s="15"/>
      <c r="G174" s="74"/>
    </row>
    <row r="175" spans="1:7" x14ac:dyDescent="0.25">
      <c r="A175" s="73"/>
      <c r="B175" s="74"/>
      <c r="C175" s="15"/>
      <c r="D175" s="15"/>
      <c r="E175" s="15"/>
      <c r="F175" s="15"/>
      <c r="G175" s="74"/>
    </row>
    <row r="176" spans="1:7" x14ac:dyDescent="0.25">
      <c r="A176" s="73"/>
      <c r="B176" s="74"/>
      <c r="C176" s="15"/>
      <c r="D176" s="15"/>
      <c r="E176" s="15"/>
      <c r="F176" s="15"/>
      <c r="G176" s="74"/>
    </row>
    <row r="177" spans="1:7" x14ac:dyDescent="0.25">
      <c r="A177" s="73"/>
      <c r="B177" s="74"/>
      <c r="C177" s="15"/>
      <c r="D177" s="15"/>
      <c r="E177" s="15"/>
      <c r="F177" s="15"/>
      <c r="G177" s="74"/>
    </row>
    <row r="178" spans="1:7" x14ac:dyDescent="0.25">
      <c r="A178" s="73"/>
      <c r="B178" s="74"/>
      <c r="C178" s="15"/>
      <c r="D178" s="15"/>
      <c r="E178" s="15"/>
      <c r="F178" s="15"/>
      <c r="G178" s="74"/>
    </row>
    <row r="179" spans="1:7" x14ac:dyDescent="0.25">
      <c r="A179" s="73"/>
      <c r="B179" s="74"/>
      <c r="C179" s="15"/>
      <c r="D179" s="15"/>
      <c r="E179" s="15"/>
      <c r="F179" s="15"/>
      <c r="G179" s="74"/>
    </row>
    <row r="180" spans="1:7" x14ac:dyDescent="0.25">
      <c r="A180" s="73"/>
      <c r="B180" s="74"/>
      <c r="C180" s="15"/>
      <c r="D180" s="15"/>
      <c r="E180" s="15"/>
      <c r="F180" s="15"/>
      <c r="G180" s="74"/>
    </row>
    <row r="181" spans="1:7" x14ac:dyDescent="0.25">
      <c r="A181" s="73"/>
      <c r="B181" s="74"/>
      <c r="C181" s="15"/>
      <c r="D181" s="15"/>
      <c r="E181" s="15"/>
      <c r="F181" s="15"/>
      <c r="G181" s="74"/>
    </row>
    <row r="182" spans="1:7" x14ac:dyDescent="0.25">
      <c r="A182" s="73"/>
      <c r="B182" s="74"/>
      <c r="C182" s="15"/>
      <c r="D182" s="15"/>
      <c r="E182" s="15"/>
      <c r="F182" s="15"/>
      <c r="G182" s="74"/>
    </row>
    <row r="183" spans="1:7" x14ac:dyDescent="0.25">
      <c r="A183" s="73"/>
      <c r="B183" s="74"/>
      <c r="C183" s="15"/>
      <c r="D183" s="15"/>
      <c r="E183" s="15"/>
      <c r="F183" s="15"/>
      <c r="G183" s="74"/>
    </row>
    <row r="184" spans="1:7" x14ac:dyDescent="0.25">
      <c r="A184" s="73"/>
      <c r="B184" s="74"/>
      <c r="C184" s="15"/>
      <c r="D184" s="15"/>
      <c r="E184" s="15"/>
      <c r="F184" s="15"/>
      <c r="G184" s="74"/>
    </row>
    <row r="185" spans="1:7" x14ac:dyDescent="0.25">
      <c r="A185" s="73"/>
      <c r="B185" s="74"/>
      <c r="C185" s="15"/>
      <c r="D185" s="15"/>
      <c r="E185" s="15"/>
      <c r="F185" s="15"/>
      <c r="G185" s="74"/>
    </row>
    <row r="186" spans="1:7" x14ac:dyDescent="0.25">
      <c r="A186" s="73"/>
      <c r="B186" s="74"/>
      <c r="C186" s="15"/>
      <c r="D186" s="15"/>
      <c r="E186" s="15"/>
      <c r="F186" s="15"/>
      <c r="G186" s="74"/>
    </row>
    <row r="187" spans="1:7" x14ac:dyDescent="0.25">
      <c r="A187" s="73"/>
      <c r="B187" s="74"/>
      <c r="C187" s="15"/>
      <c r="D187" s="15"/>
      <c r="E187" s="15"/>
      <c r="F187" s="15"/>
      <c r="G187" s="74"/>
    </row>
    <row r="188" spans="1:7" x14ac:dyDescent="0.25">
      <c r="A188" s="73"/>
      <c r="B188" s="74"/>
      <c r="C188" s="15"/>
      <c r="D188" s="15"/>
      <c r="E188" s="15"/>
      <c r="F188" s="15"/>
      <c r="G188" s="74"/>
    </row>
    <row r="189" spans="1:7" x14ac:dyDescent="0.25">
      <c r="A189" s="73"/>
      <c r="B189" s="74"/>
      <c r="C189" s="15"/>
      <c r="D189" s="15"/>
      <c r="E189" s="15"/>
      <c r="F189" s="15"/>
      <c r="G189" s="74"/>
    </row>
    <row r="190" spans="1:7" x14ac:dyDescent="0.25">
      <c r="A190" s="73"/>
      <c r="B190" s="74"/>
      <c r="C190" s="15"/>
      <c r="D190" s="15"/>
      <c r="E190" s="15"/>
      <c r="F190" s="15"/>
      <c r="G190" s="74"/>
    </row>
  </sheetData>
  <sheetProtection algorithmName="SHA-512" hashValue="NWZsofwK42OqbjYzfkEzWf6U0yCapXHTHggnxKPbMXxtYpQNvnEdGcmW4ZRNrze46nGj3ECiF/SxqYCLFzCJHA==" saltValue="/jBN4L/xASxWYMzhf5EIdg==" spinCount="100000" sheet="1" objects="1" scenarios="1"/>
  <mergeCells count="26">
    <mergeCell ref="B61:G61"/>
    <mergeCell ref="B64:G64"/>
    <mergeCell ref="B69:G69"/>
    <mergeCell ref="B125:G125"/>
    <mergeCell ref="B85:G85"/>
    <mergeCell ref="B87:G87"/>
    <mergeCell ref="B89:G89"/>
    <mergeCell ref="B92:G92"/>
    <mergeCell ref="B115:G115"/>
    <mergeCell ref="B120:G120"/>
    <mergeCell ref="B82:G82"/>
    <mergeCell ref="A1:B1"/>
    <mergeCell ref="A2:B2"/>
    <mergeCell ref="C1:G1"/>
    <mergeCell ref="C2:G2"/>
    <mergeCell ref="B4:G4"/>
    <mergeCell ref="B12:G12"/>
    <mergeCell ref="B32:G32"/>
    <mergeCell ref="B40:G40"/>
    <mergeCell ref="B47:G47"/>
    <mergeCell ref="B51:G51"/>
    <mergeCell ref="B58:G58"/>
    <mergeCell ref="B13:G13"/>
    <mergeCell ref="B21:G21"/>
    <mergeCell ref="B28:G28"/>
    <mergeCell ref="B59:G59"/>
  </mergeCells>
  <dataValidations count="1">
    <dataValidation type="list" allowBlank="1" showInputMessage="1" showErrorMessage="1" sqref="C127:F127 F126 C126:D126 F121:F124 E121 C121:D124 C118:F119 C116:F117 C113:F114 F109:F112 E112 E109 C109:D112 F106:F108 E108 E106 C106:D108 F103:F105 E103:E104 C103:D105 C99:F102 F93:F98 E95:E98 E93 C93:D98 C90:F91 C88:F88 C86:F86 F83:F84 E84 C83:D84 C79:F81 C77:F78 F74:F76 E76 E74 C74:D76 F72:F73 E73 C72:D73 C48:F48 C65:F67 C62:F63 C60:F60 C17:D20 F17:F20 C35:F38 C33:F34 E17:E19 C39:F39 E23 F22:F23 F5:F8 C9:D11 E11 F9:F11 C14:F16 C5:D8 C24:F27 C41:F43 C29:F31 C44:F46 C49:F50 C52:F53 C54:F57 C22:D23 C68:F68 C70:F71">
      <formula1>"✓, -----"</formula1>
    </dataValidation>
  </dataValidations>
  <pageMargins left="0.7" right="0.7" top="0.75" bottom="0.75" header="0.3" footer="0.3"/>
  <pageSetup firstPageNumber="5" orientation="landscape" useFirstPageNumber="1" r:id="rId1"/>
  <headerFooter>
    <oddHeader xml:space="preserve">&amp;C&amp;"Times New Roman,Bold"&amp;12Food Safety Programs and Auditing Protocol for the Fresh Tomato Supply Chain, 2011
Packinghouse - USDA Checklist </oddHeader>
    <oddFooter>&amp;L&amp;"Arial,Regular"For Official Government Use Only
USDA, AMS, SCP, Specialty Crops Inspection Division
Based on Food Safety Programs and Auditing Protocol for the Fresh Tomato Supply Chain&amp;R&amp;"Arial,Regular"July 1, 2019
USDA Checklist
Version 1.2</oddFooter>
  </headerFooter>
  <rowBreaks count="3" manualBreakCount="3">
    <brk id="39" max="16383" man="1"/>
    <brk id="86" max="16383" man="1"/>
    <brk id="1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view="pageLayout" zoomScaleNormal="100" workbookViewId="0">
      <selection sqref="A1:I13"/>
    </sheetView>
  </sheetViews>
  <sheetFormatPr defaultColWidth="9.140625" defaultRowHeight="15" x14ac:dyDescent="0.25"/>
  <cols>
    <col min="1" max="16384" width="9.140625" style="8"/>
  </cols>
  <sheetData>
    <row r="1" spans="1:9" ht="18.75" x14ac:dyDescent="0.3">
      <c r="A1" s="187" t="s">
        <v>152</v>
      </c>
      <c r="B1" s="187"/>
      <c r="C1" s="187"/>
      <c r="D1" s="187"/>
      <c r="E1" s="187"/>
      <c r="F1" s="187"/>
      <c r="G1" s="187"/>
      <c r="H1" s="187"/>
      <c r="I1" s="187"/>
    </row>
    <row r="2" spans="1:9" ht="18.75" x14ac:dyDescent="0.3">
      <c r="A2" s="187"/>
      <c r="B2" s="187"/>
      <c r="C2" s="187"/>
      <c r="D2" s="187"/>
      <c r="E2" s="187"/>
      <c r="F2" s="187"/>
      <c r="G2" s="187"/>
      <c r="H2" s="187"/>
      <c r="I2" s="187"/>
    </row>
    <row r="3" spans="1:9" ht="75.75" customHeight="1" x14ac:dyDescent="0.25">
      <c r="A3" s="188" t="s">
        <v>153</v>
      </c>
      <c r="B3" s="188"/>
      <c r="C3" s="188"/>
      <c r="D3" s="188"/>
      <c r="E3" s="188"/>
      <c r="F3" s="188"/>
      <c r="G3" s="188"/>
      <c r="H3" s="188"/>
      <c r="I3" s="188"/>
    </row>
    <row r="4" spans="1:9" x14ac:dyDescent="0.25">
      <c r="A4" s="15"/>
      <c r="B4" s="188" t="s">
        <v>154</v>
      </c>
      <c r="C4" s="188"/>
      <c r="D4" s="188"/>
      <c r="E4" s="188"/>
      <c r="F4" s="188"/>
      <c r="G4" s="188"/>
      <c r="H4" s="15"/>
      <c r="I4" s="15"/>
    </row>
    <row r="5" spans="1:9" ht="15.75" customHeight="1" x14ac:dyDescent="0.25">
      <c r="A5" s="15"/>
      <c r="B5" s="188"/>
      <c r="C5" s="188"/>
      <c r="D5" s="188"/>
      <c r="E5" s="188"/>
      <c r="F5" s="188"/>
      <c r="G5" s="188"/>
      <c r="H5" s="15"/>
      <c r="I5" s="15"/>
    </row>
    <row r="6" spans="1:9" x14ac:dyDescent="0.25">
      <c r="A6" s="15"/>
      <c r="B6" s="186" t="s">
        <v>155</v>
      </c>
      <c r="C6" s="186"/>
      <c r="D6" s="186"/>
      <c r="E6" s="186"/>
      <c r="F6" s="186"/>
      <c r="G6" s="186"/>
      <c r="H6" s="15"/>
      <c r="I6" s="15"/>
    </row>
    <row r="7" spans="1:9" ht="2.25" customHeight="1" x14ac:dyDescent="0.25">
      <c r="A7" s="15"/>
      <c r="B7" s="186"/>
      <c r="C7" s="186"/>
      <c r="D7" s="186"/>
      <c r="E7" s="186"/>
      <c r="F7" s="186"/>
      <c r="G7" s="186"/>
      <c r="H7" s="15"/>
      <c r="I7" s="15"/>
    </row>
    <row r="8" spans="1:9" x14ac:dyDescent="0.25">
      <c r="A8" s="15"/>
      <c r="B8" s="186" t="s">
        <v>156</v>
      </c>
      <c r="C8" s="186"/>
      <c r="D8" s="186"/>
      <c r="E8" s="186"/>
      <c r="F8" s="186"/>
      <c r="G8" s="186"/>
      <c r="H8" s="15"/>
      <c r="I8" s="15"/>
    </row>
    <row r="9" spans="1:9" ht="4.5" customHeight="1" x14ac:dyDescent="0.25">
      <c r="A9" s="15"/>
      <c r="B9" s="186"/>
      <c r="C9" s="186"/>
      <c r="D9" s="186"/>
      <c r="E9" s="186"/>
      <c r="F9" s="186"/>
      <c r="G9" s="186"/>
      <c r="H9" s="15"/>
      <c r="I9" s="15"/>
    </row>
    <row r="10" spans="1:9" x14ac:dyDescent="0.25">
      <c r="A10" s="15"/>
      <c r="B10" s="186" t="s">
        <v>157</v>
      </c>
      <c r="C10" s="186"/>
      <c r="D10" s="186"/>
      <c r="E10" s="186"/>
      <c r="F10" s="186"/>
      <c r="G10" s="186"/>
      <c r="H10" s="15"/>
      <c r="I10" s="15"/>
    </row>
    <row r="11" spans="1:9" ht="3.75" customHeight="1" x14ac:dyDescent="0.25">
      <c r="A11" s="15"/>
      <c r="B11" s="186"/>
      <c r="C11" s="186"/>
      <c r="D11" s="186"/>
      <c r="E11" s="186"/>
      <c r="F11" s="186"/>
      <c r="G11" s="186"/>
      <c r="H11" s="15"/>
      <c r="I11" s="15"/>
    </row>
    <row r="12" spans="1:9" x14ac:dyDescent="0.25">
      <c r="A12" s="15"/>
      <c r="B12" s="186" t="s">
        <v>158</v>
      </c>
      <c r="C12" s="186"/>
      <c r="D12" s="186"/>
      <c r="E12" s="186"/>
      <c r="F12" s="186"/>
      <c r="G12" s="186"/>
      <c r="H12" s="15"/>
      <c r="I12" s="15"/>
    </row>
    <row r="13" spans="1:9" x14ac:dyDescent="0.25">
      <c r="A13" s="15"/>
      <c r="B13" s="186"/>
      <c r="C13" s="186"/>
      <c r="D13" s="186"/>
      <c r="E13" s="186"/>
      <c r="F13" s="186"/>
      <c r="G13" s="186"/>
      <c r="H13" s="15"/>
      <c r="I13" s="15"/>
    </row>
  </sheetData>
  <sheetProtection algorithmName="SHA-512" hashValue="Yel/T73VwRzWmtOpRe50uFCUloA8wgMYOQaN1HfTy8R/BZe9mL3HZC1qwvFs+/yi7Hb5okNqLYIYzIHE1BuAiQ==" saltValue="SnjhxGKIpZ4nF+YTgGnyZQ==" spinCount="100000" sheet="1" objects="1" scenarios="1"/>
  <mergeCells count="8">
    <mergeCell ref="B10:G11"/>
    <mergeCell ref="B12:G13"/>
    <mergeCell ref="A1:I1"/>
    <mergeCell ref="A2:I2"/>
    <mergeCell ref="A3:I3"/>
    <mergeCell ref="B4:G5"/>
    <mergeCell ref="B6:G7"/>
    <mergeCell ref="B8:G9"/>
  </mergeCells>
  <printOptions horizontalCentered="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7"/>
  <sheetViews>
    <sheetView view="pageLayout" zoomScaleNormal="100" workbookViewId="0">
      <selection activeCell="J28" sqref="J28"/>
    </sheetView>
  </sheetViews>
  <sheetFormatPr defaultColWidth="9.140625" defaultRowHeight="15" x14ac:dyDescent="0.25"/>
  <cols>
    <col min="1" max="1" width="15.140625" style="9" customWidth="1"/>
    <col min="2" max="2" width="7.140625" style="9" customWidth="1"/>
    <col min="3" max="3" width="9.140625" style="9"/>
    <col min="4" max="4" width="12.28515625" style="9" customWidth="1"/>
    <col min="5" max="5" width="12.85546875" style="9" customWidth="1"/>
    <col min="6" max="6" width="8.5703125" style="9" customWidth="1"/>
    <col min="7" max="7" width="9.140625" style="9" customWidth="1"/>
    <col min="8" max="8" width="3.42578125" style="9" customWidth="1"/>
    <col min="9" max="9" width="9.140625" style="9" customWidth="1"/>
    <col min="10" max="16384" width="9.140625" style="9"/>
  </cols>
  <sheetData>
    <row r="1" spans="1:9" ht="18" customHeight="1" x14ac:dyDescent="0.3">
      <c r="A1" s="189" t="s">
        <v>178</v>
      </c>
      <c r="B1" s="189"/>
      <c r="C1" s="189"/>
      <c r="D1" s="189"/>
      <c r="E1" s="189"/>
      <c r="F1" s="189"/>
      <c r="G1" s="189"/>
      <c r="H1" s="189"/>
      <c r="I1" s="189"/>
    </row>
    <row r="2" spans="1:9" ht="18" customHeight="1" x14ac:dyDescent="0.3">
      <c r="A2" s="189" t="s">
        <v>179</v>
      </c>
      <c r="B2" s="189"/>
      <c r="C2" s="189"/>
      <c r="D2" s="189"/>
      <c r="E2" s="189"/>
      <c r="F2" s="189"/>
      <c r="G2" s="189"/>
      <c r="H2" s="189"/>
      <c r="I2" s="189"/>
    </row>
    <row r="3" spans="1:9" ht="18" customHeight="1" x14ac:dyDescent="0.3">
      <c r="A3" s="190" t="s">
        <v>184</v>
      </c>
      <c r="B3" s="190"/>
      <c r="C3" s="190"/>
      <c r="D3" s="190"/>
      <c r="E3" s="190"/>
      <c r="F3" s="190"/>
      <c r="G3" s="190"/>
      <c r="H3" s="190"/>
      <c r="I3" s="190"/>
    </row>
    <row r="4" spans="1:9" ht="18.75" x14ac:dyDescent="0.3">
      <c r="A4" s="189" t="s">
        <v>159</v>
      </c>
      <c r="B4" s="189"/>
      <c r="C4" s="189"/>
      <c r="D4" s="189"/>
      <c r="E4" s="189"/>
      <c r="F4" s="189"/>
      <c r="G4" s="189"/>
      <c r="H4" s="189"/>
      <c r="I4" s="189"/>
    </row>
    <row r="5" spans="1:9" ht="7.5" customHeight="1" x14ac:dyDescent="0.3">
      <c r="A5" s="75"/>
      <c r="B5" s="75"/>
      <c r="C5" s="75"/>
      <c r="D5" s="75"/>
      <c r="E5" s="75"/>
      <c r="F5" s="75"/>
      <c r="G5" s="75"/>
      <c r="H5" s="75"/>
      <c r="I5" s="75"/>
    </row>
    <row r="6" spans="1:9" x14ac:dyDescent="0.25">
      <c r="A6" s="191" t="s">
        <v>160</v>
      </c>
      <c r="B6" s="192"/>
      <c r="C6" s="192"/>
      <c r="D6" s="192"/>
      <c r="E6" s="193"/>
      <c r="F6" s="194" t="s">
        <v>161</v>
      </c>
      <c r="G6" s="195"/>
      <c r="H6" s="195"/>
      <c r="I6" s="196"/>
    </row>
    <row r="7" spans="1:9" ht="15.75" customHeight="1" x14ac:dyDescent="0.25">
      <c r="A7" s="200" t="s">
        <v>162</v>
      </c>
      <c r="B7" s="201"/>
      <c r="C7" s="201"/>
      <c r="D7" s="201"/>
      <c r="E7" s="202"/>
      <c r="F7" s="76"/>
      <c r="G7" s="77"/>
      <c r="H7" s="78" t="s">
        <v>163</v>
      </c>
      <c r="I7" s="79"/>
    </row>
    <row r="8" spans="1:9" x14ac:dyDescent="0.25">
      <c r="A8" s="203" t="s">
        <v>164</v>
      </c>
      <c r="B8" s="204"/>
      <c r="C8" s="204"/>
      <c r="D8" s="204"/>
      <c r="E8" s="205"/>
      <c r="F8" s="206"/>
      <c r="G8" s="207"/>
      <c r="H8" s="207"/>
      <c r="I8" s="208"/>
    </row>
    <row r="9" spans="1:9" x14ac:dyDescent="0.25">
      <c r="A9" s="80" t="s">
        <v>165</v>
      </c>
      <c r="B9" s="81"/>
      <c r="C9" s="209">
        <f>'Cover Page'!B6</f>
        <v>0</v>
      </c>
      <c r="D9" s="209"/>
      <c r="E9" s="210"/>
      <c r="F9" s="80" t="s">
        <v>166</v>
      </c>
      <c r="G9" s="213">
        <f>'Cover Page'!D19</f>
        <v>0</v>
      </c>
      <c r="H9" s="213"/>
      <c r="I9" s="214"/>
    </row>
    <row r="10" spans="1:9" x14ac:dyDescent="0.25">
      <c r="A10" s="82"/>
      <c r="B10" s="83"/>
      <c r="C10" s="211"/>
      <c r="D10" s="211"/>
      <c r="E10" s="212"/>
      <c r="F10" s="84"/>
      <c r="G10" s="215"/>
      <c r="H10" s="215"/>
      <c r="I10" s="216"/>
    </row>
    <row r="11" spans="1:9" x14ac:dyDescent="0.25">
      <c r="A11" s="194" t="s">
        <v>167</v>
      </c>
      <c r="B11" s="195"/>
      <c r="C11" s="217" t="s">
        <v>180</v>
      </c>
      <c r="D11" s="217"/>
      <c r="E11" s="217"/>
      <c r="F11" s="217"/>
      <c r="G11" s="217"/>
      <c r="H11" s="217"/>
      <c r="I11" s="218"/>
    </row>
    <row r="12" spans="1:9" x14ac:dyDescent="0.25">
      <c r="A12" s="206"/>
      <c r="B12" s="207"/>
      <c r="C12" s="219"/>
      <c r="D12" s="219"/>
      <c r="E12" s="219"/>
      <c r="F12" s="219"/>
      <c r="G12" s="219"/>
      <c r="H12" s="219"/>
      <c r="I12" s="220"/>
    </row>
    <row r="13" spans="1:9" x14ac:dyDescent="0.25">
      <c r="A13" s="80" t="s">
        <v>168</v>
      </c>
      <c r="B13" s="221"/>
      <c r="C13" s="221"/>
      <c r="D13" s="221"/>
      <c r="E13" s="221"/>
      <c r="F13" s="221"/>
      <c r="G13" s="221"/>
      <c r="H13" s="221"/>
      <c r="I13" s="222"/>
    </row>
    <row r="14" spans="1:9" x14ac:dyDescent="0.25">
      <c r="A14" s="82"/>
      <c r="B14" s="223"/>
      <c r="C14" s="223"/>
      <c r="D14" s="223"/>
      <c r="E14" s="223"/>
      <c r="F14" s="223"/>
      <c r="G14" s="223"/>
      <c r="H14" s="223"/>
      <c r="I14" s="224"/>
    </row>
    <row r="15" spans="1:9" x14ac:dyDescent="0.25">
      <c r="A15" s="194" t="s">
        <v>181</v>
      </c>
      <c r="B15" s="195"/>
      <c r="C15" s="195"/>
      <c r="D15" s="195"/>
      <c r="E15" s="195"/>
      <c r="F15" s="195"/>
      <c r="G15" s="195"/>
      <c r="H15" s="195"/>
      <c r="I15" s="196"/>
    </row>
    <row r="16" spans="1:9" ht="15" customHeight="1" x14ac:dyDescent="0.25">
      <c r="A16" s="225"/>
      <c r="B16" s="226"/>
      <c r="C16" s="226"/>
      <c r="D16" s="226"/>
      <c r="E16" s="226"/>
      <c r="F16" s="226"/>
      <c r="G16" s="226"/>
      <c r="H16" s="226"/>
      <c r="I16" s="227"/>
    </row>
    <row r="17" spans="1:10" x14ac:dyDescent="0.25">
      <c r="A17" s="228"/>
      <c r="B17" s="226"/>
      <c r="C17" s="226"/>
      <c r="D17" s="226"/>
      <c r="E17" s="226"/>
      <c r="F17" s="226"/>
      <c r="G17" s="226"/>
      <c r="H17" s="226"/>
      <c r="I17" s="227"/>
    </row>
    <row r="18" spans="1:10" x14ac:dyDescent="0.25">
      <c r="A18" s="228"/>
      <c r="B18" s="226"/>
      <c r="C18" s="226"/>
      <c r="D18" s="226"/>
      <c r="E18" s="226"/>
      <c r="F18" s="226"/>
      <c r="G18" s="226"/>
      <c r="H18" s="226"/>
      <c r="I18" s="227"/>
    </row>
    <row r="19" spans="1:10" x14ac:dyDescent="0.25">
      <c r="A19" s="228"/>
      <c r="B19" s="226"/>
      <c r="C19" s="226"/>
      <c r="D19" s="226"/>
      <c r="E19" s="226"/>
      <c r="F19" s="226"/>
      <c r="G19" s="226"/>
      <c r="H19" s="226"/>
      <c r="I19" s="227"/>
    </row>
    <row r="20" spans="1:10" x14ac:dyDescent="0.25">
      <c r="A20" s="228"/>
      <c r="B20" s="226"/>
      <c r="C20" s="226"/>
      <c r="D20" s="226"/>
      <c r="E20" s="226"/>
      <c r="F20" s="226"/>
      <c r="G20" s="226"/>
      <c r="H20" s="226"/>
      <c r="I20" s="227"/>
    </row>
    <row r="21" spans="1:10" x14ac:dyDescent="0.25">
      <c r="A21" s="228"/>
      <c r="B21" s="226"/>
      <c r="C21" s="226"/>
      <c r="D21" s="226"/>
      <c r="E21" s="226"/>
      <c r="F21" s="226"/>
      <c r="G21" s="226"/>
      <c r="H21" s="226"/>
      <c r="I21" s="227"/>
    </row>
    <row r="22" spans="1:10" x14ac:dyDescent="0.25">
      <c r="A22" s="228"/>
      <c r="B22" s="226"/>
      <c r="C22" s="226"/>
      <c r="D22" s="226"/>
      <c r="E22" s="226"/>
      <c r="F22" s="226"/>
      <c r="G22" s="226"/>
      <c r="H22" s="226"/>
      <c r="I22" s="227"/>
    </row>
    <row r="23" spans="1:10" x14ac:dyDescent="0.25">
      <c r="A23" s="228"/>
      <c r="B23" s="226"/>
      <c r="C23" s="226"/>
      <c r="D23" s="226"/>
      <c r="E23" s="226"/>
      <c r="F23" s="226"/>
      <c r="G23" s="226"/>
      <c r="H23" s="226"/>
      <c r="I23" s="227"/>
    </row>
    <row r="24" spans="1:10" x14ac:dyDescent="0.25">
      <c r="A24" s="229"/>
      <c r="B24" s="230"/>
      <c r="C24" s="230"/>
      <c r="D24" s="230"/>
      <c r="E24" s="230"/>
      <c r="F24" s="230"/>
      <c r="G24" s="230"/>
      <c r="H24" s="230"/>
      <c r="I24" s="231"/>
    </row>
    <row r="25" spans="1:10" ht="15.75" customHeight="1" x14ac:dyDescent="0.25">
      <c r="A25" s="232" t="s">
        <v>182</v>
      </c>
      <c r="B25" s="233"/>
      <c r="C25" s="233"/>
      <c r="D25" s="233"/>
      <c r="E25" s="233"/>
      <c r="F25" s="233"/>
      <c r="G25" s="233"/>
      <c r="H25" s="233"/>
      <c r="I25" s="234"/>
      <c r="J25" s="10"/>
    </row>
    <row r="26" spans="1:10" ht="15.75" customHeight="1" x14ac:dyDescent="0.25">
      <c r="A26" s="235" t="s">
        <v>169</v>
      </c>
      <c r="B26" s="236"/>
      <c r="C26" s="236"/>
      <c r="D26" s="236"/>
      <c r="E26" s="236"/>
      <c r="F26" s="236"/>
      <c r="G26" s="236"/>
      <c r="H26" s="236"/>
      <c r="I26" s="79"/>
    </row>
    <row r="27" spans="1:10" ht="4.5" customHeight="1" thickBot="1" x14ac:dyDescent="0.3">
      <c r="A27" s="197"/>
      <c r="B27" s="198"/>
      <c r="C27" s="198"/>
      <c r="D27" s="198"/>
      <c r="E27" s="198"/>
      <c r="F27" s="198"/>
      <c r="G27" s="198"/>
      <c r="H27" s="198"/>
      <c r="I27" s="199"/>
    </row>
    <row r="28" spans="1:10" x14ac:dyDescent="0.25">
      <c r="A28" s="246" t="s">
        <v>170</v>
      </c>
      <c r="B28" s="247"/>
      <c r="C28" s="247"/>
      <c r="D28" s="248"/>
      <c r="E28" s="248"/>
      <c r="F28" s="248"/>
      <c r="G28" s="248"/>
      <c r="H28" s="248"/>
      <c r="I28" s="249"/>
    </row>
    <row r="29" spans="1:10" x14ac:dyDescent="0.25">
      <c r="A29" s="250"/>
      <c r="B29" s="251"/>
      <c r="C29" s="251"/>
      <c r="D29" s="240"/>
      <c r="E29" s="240"/>
      <c r="F29" s="240"/>
      <c r="G29" s="240"/>
      <c r="H29" s="240"/>
      <c r="I29" s="241"/>
    </row>
    <row r="30" spans="1:10" x14ac:dyDescent="0.25">
      <c r="A30" s="206"/>
      <c r="B30" s="207"/>
      <c r="C30" s="85" t="s">
        <v>171</v>
      </c>
      <c r="D30" s="83"/>
      <c r="E30" s="83"/>
      <c r="F30" s="83"/>
      <c r="G30" s="83"/>
      <c r="H30" s="83"/>
      <c r="I30" s="86"/>
    </row>
    <row r="31" spans="1:10" x14ac:dyDescent="0.25">
      <c r="A31" s="194" t="s">
        <v>247</v>
      </c>
      <c r="B31" s="195"/>
      <c r="C31" s="195"/>
      <c r="D31" s="195"/>
      <c r="E31" s="195"/>
      <c r="F31" s="195"/>
      <c r="G31" s="195"/>
      <c r="H31" s="195"/>
      <c r="I31" s="196"/>
    </row>
    <row r="32" spans="1:10" ht="15" customHeight="1" x14ac:dyDescent="0.25">
      <c r="A32" s="225"/>
      <c r="B32" s="226"/>
      <c r="C32" s="226"/>
      <c r="D32" s="226"/>
      <c r="E32" s="226"/>
      <c r="F32" s="226"/>
      <c r="G32" s="226"/>
      <c r="H32" s="226"/>
      <c r="I32" s="227"/>
    </row>
    <row r="33" spans="1:9" x14ac:dyDescent="0.25">
      <c r="A33" s="228"/>
      <c r="B33" s="226"/>
      <c r="C33" s="226"/>
      <c r="D33" s="226"/>
      <c r="E33" s="226"/>
      <c r="F33" s="226"/>
      <c r="G33" s="226"/>
      <c r="H33" s="226"/>
      <c r="I33" s="227"/>
    </row>
    <row r="34" spans="1:9" x14ac:dyDescent="0.25">
      <c r="A34" s="228"/>
      <c r="B34" s="226"/>
      <c r="C34" s="226"/>
      <c r="D34" s="226"/>
      <c r="E34" s="226"/>
      <c r="F34" s="226"/>
      <c r="G34" s="226"/>
      <c r="H34" s="226"/>
      <c r="I34" s="227"/>
    </row>
    <row r="35" spans="1:9" x14ac:dyDescent="0.25">
      <c r="A35" s="228"/>
      <c r="B35" s="226"/>
      <c r="C35" s="226"/>
      <c r="D35" s="226"/>
      <c r="E35" s="226"/>
      <c r="F35" s="226"/>
      <c r="G35" s="226"/>
      <c r="H35" s="226"/>
      <c r="I35" s="227"/>
    </row>
    <row r="36" spans="1:9" x14ac:dyDescent="0.25">
      <c r="A36" s="228"/>
      <c r="B36" s="226"/>
      <c r="C36" s="226"/>
      <c r="D36" s="226"/>
      <c r="E36" s="226"/>
      <c r="F36" s="226"/>
      <c r="G36" s="226"/>
      <c r="H36" s="226"/>
      <c r="I36" s="227"/>
    </row>
    <row r="37" spans="1:9" x14ac:dyDescent="0.25">
      <c r="A37" s="228"/>
      <c r="B37" s="226"/>
      <c r="C37" s="226"/>
      <c r="D37" s="226"/>
      <c r="E37" s="226"/>
      <c r="F37" s="226"/>
      <c r="G37" s="226"/>
      <c r="H37" s="226"/>
      <c r="I37" s="227"/>
    </row>
    <row r="38" spans="1:9" x14ac:dyDescent="0.25">
      <c r="A38" s="228"/>
      <c r="B38" s="226"/>
      <c r="C38" s="226"/>
      <c r="D38" s="226"/>
      <c r="E38" s="226"/>
      <c r="F38" s="226"/>
      <c r="G38" s="226"/>
      <c r="H38" s="226"/>
      <c r="I38" s="227"/>
    </row>
    <row r="39" spans="1:9" x14ac:dyDescent="0.25">
      <c r="A39" s="228"/>
      <c r="B39" s="226"/>
      <c r="C39" s="226"/>
      <c r="D39" s="226"/>
      <c r="E39" s="226"/>
      <c r="F39" s="226"/>
      <c r="G39" s="226"/>
      <c r="H39" s="226"/>
      <c r="I39" s="227"/>
    </row>
    <row r="40" spans="1:9" x14ac:dyDescent="0.25">
      <c r="A40" s="228"/>
      <c r="B40" s="226"/>
      <c r="C40" s="226"/>
      <c r="D40" s="226"/>
      <c r="E40" s="226"/>
      <c r="F40" s="226"/>
      <c r="G40" s="226"/>
      <c r="H40" s="226"/>
      <c r="I40" s="227"/>
    </row>
    <row r="41" spans="1:9" x14ac:dyDescent="0.25">
      <c r="A41" s="228"/>
      <c r="B41" s="226"/>
      <c r="C41" s="226"/>
      <c r="D41" s="226"/>
      <c r="E41" s="226"/>
      <c r="F41" s="226"/>
      <c r="G41" s="226"/>
      <c r="H41" s="226"/>
      <c r="I41" s="227"/>
    </row>
    <row r="42" spans="1:9" x14ac:dyDescent="0.25">
      <c r="A42" s="229"/>
      <c r="B42" s="230"/>
      <c r="C42" s="230"/>
      <c r="D42" s="230"/>
      <c r="E42" s="230"/>
      <c r="F42" s="230"/>
      <c r="G42" s="230"/>
      <c r="H42" s="230"/>
      <c r="I42" s="231"/>
    </row>
    <row r="43" spans="1:9" x14ac:dyDescent="0.25">
      <c r="A43" s="237" t="s">
        <v>248</v>
      </c>
      <c r="B43" s="93"/>
      <c r="C43" s="93"/>
      <c r="D43" s="93"/>
      <c r="E43" s="93"/>
      <c r="F43" s="93"/>
      <c r="G43" s="93"/>
      <c r="H43" s="93"/>
      <c r="I43" s="238"/>
    </row>
    <row r="44" spans="1:9" x14ac:dyDescent="0.25">
      <c r="A44" s="239"/>
      <c r="B44" s="240"/>
      <c r="C44" s="240"/>
      <c r="D44" s="240"/>
      <c r="E44" s="240"/>
      <c r="F44" s="240"/>
      <c r="G44" s="240"/>
      <c r="H44" s="240"/>
      <c r="I44" s="241"/>
    </row>
    <row r="45" spans="1:9" x14ac:dyDescent="0.25">
      <c r="A45" s="242"/>
      <c r="B45" s="243"/>
      <c r="C45" s="243"/>
      <c r="D45" s="243"/>
      <c r="E45" s="243"/>
      <c r="F45" s="243"/>
      <c r="G45" s="243"/>
      <c r="H45" s="243"/>
      <c r="I45" s="244"/>
    </row>
    <row r="46" spans="1:9" x14ac:dyDescent="0.25">
      <c r="A46" s="245" t="s">
        <v>183</v>
      </c>
      <c r="B46" s="245"/>
      <c r="C46" s="245"/>
      <c r="D46" s="245"/>
      <c r="E46" s="245"/>
      <c r="F46" s="245"/>
      <c r="G46" s="245"/>
      <c r="H46" s="245"/>
      <c r="I46" s="245"/>
    </row>
    <row r="47" spans="1:9" x14ac:dyDescent="0.25">
      <c r="A47" s="15"/>
      <c r="B47" s="15"/>
      <c r="C47" s="15"/>
      <c r="D47" s="15"/>
      <c r="E47" s="15"/>
      <c r="F47" s="15"/>
      <c r="G47" s="15"/>
      <c r="H47" s="15"/>
      <c r="I47" s="15"/>
    </row>
  </sheetData>
  <sheetProtection algorithmName="SHA-512" hashValue="yo3fbqHhDKk5sWlXKI+QedT3KM6PWDfIMvGp7BqrK4/QxQ3euEQrFbC7cVGyKi8QJKm7Kd04z1ixiHN0chnQVQ==" saltValue="K5SM8vUtQvSx/uwuKr/lLw==" spinCount="100000" sheet="1" objects="1" scenarios="1"/>
  <dataConsolidate/>
  <mergeCells count="29">
    <mergeCell ref="A43:I43"/>
    <mergeCell ref="A44:I45"/>
    <mergeCell ref="A46:I46"/>
    <mergeCell ref="A28:C28"/>
    <mergeCell ref="D28:I29"/>
    <mergeCell ref="A29:C29"/>
    <mergeCell ref="A30:B30"/>
    <mergeCell ref="A31:I31"/>
    <mergeCell ref="A32:I42"/>
    <mergeCell ref="A27:I27"/>
    <mergeCell ref="A7:E7"/>
    <mergeCell ref="A8:E8"/>
    <mergeCell ref="F8:I8"/>
    <mergeCell ref="C9:E10"/>
    <mergeCell ref="G9:I10"/>
    <mergeCell ref="A11:B11"/>
    <mergeCell ref="C11:I12"/>
    <mergeCell ref="A12:B12"/>
    <mergeCell ref="B13:I14"/>
    <mergeCell ref="A15:I15"/>
    <mergeCell ref="A16:I24"/>
    <mergeCell ref="A25:I25"/>
    <mergeCell ref="A26:H26"/>
    <mergeCell ref="A1:I1"/>
    <mergeCell ref="A2:I2"/>
    <mergeCell ref="A3:I3"/>
    <mergeCell ref="A4:I4"/>
    <mergeCell ref="A6:E6"/>
    <mergeCell ref="F6:I6"/>
  </mergeCells>
  <printOptions horizontalCentered="1"/>
  <pageMargins left="0.7" right="0.7" top="0.75" bottom="0.75" header="0.3" footer="0.3"/>
  <pageSetup orientation="portrait" r:id="rId1"/>
  <headerFooter>
    <oddFooter>&amp;LFor Official Government Use Only
USDA, AMS, SCP, Specialty Crops Inspection Division
Based on Food Safety Programs and Auditing Protocol for the Fresh Tomato Supply Chain&amp;RJuly 1, 2019
USDA Checklist
Version 1.2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9525</xdr:colOff>
                    <xdr:row>23</xdr:row>
                    <xdr:rowOff>161925</xdr:rowOff>
                  </from>
                  <to>
                    <xdr:col>4</xdr:col>
                    <xdr:colOff>314325</xdr:colOff>
                    <xdr:row>24</xdr:row>
                    <xdr:rowOff>190500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571500</xdr:colOff>
                    <xdr:row>23</xdr:row>
                    <xdr:rowOff>161925</xdr:rowOff>
                  </from>
                  <to>
                    <xdr:col>4</xdr:col>
                    <xdr:colOff>876300</xdr:colOff>
                    <xdr:row>24</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 Page</vt:lpstr>
      <vt:lpstr>USDA Acceptance Criteria</vt:lpstr>
      <vt:lpstr>Scoresheet</vt:lpstr>
      <vt:lpstr>Packinghouse Checklist</vt:lpstr>
      <vt:lpstr>CAR Duplication Instructions</vt:lpstr>
      <vt:lpstr>Corrective Action Report</vt:lpstr>
      <vt:lpstr>'Packinghouse Checklist'!Print_Titles</vt:lpstr>
    </vt:vector>
  </TitlesOfParts>
  <Company>USDA AMS FV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kpetersen</dc:creator>
  <cp:lastModifiedBy>Matt Burleson</cp:lastModifiedBy>
  <cp:lastPrinted>2019-07-02T19:00:05Z</cp:lastPrinted>
  <dcterms:created xsi:type="dcterms:W3CDTF">2011-01-10T16:10:11Z</dcterms:created>
  <dcterms:modified xsi:type="dcterms:W3CDTF">2019-08-20T15:37:07Z</dcterms:modified>
</cp:coreProperties>
</file>